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经济学一辩分组安排" sheetId="1" r:id="rId1"/>
  </sheets>
  <externalReferences>
    <externalReference r:id="rId2"/>
  </externalReferences>
  <definedNames>
    <definedName name="_xlnm.Print_Titles" localSheetId="0">经济学一辩分组安排!$1:$3</definedName>
    <definedName name="_xlnm._FilterDatabase" localSheetId="0" hidden="1">经济学一辩分组安排!$A$3:$F$87</definedName>
  </definedNames>
  <calcPr calcId="144525" fullCalcOnLoad="1"/>
</workbook>
</file>

<file path=xl/sharedStrings.xml><?xml version="1.0" encoding="utf-8"?>
<sst xmlns="http://schemas.openxmlformats.org/spreadsheetml/2006/main" count="431" uniqueCount="194">
  <si>
    <t>经济学院2021届毕业论文第一次答辩安排-经济学专业</t>
  </si>
  <si>
    <t>序
号</t>
  </si>
  <si>
    <t>答辩组</t>
  </si>
  <si>
    <t>班级</t>
  </si>
  <si>
    <t>学号</t>
  </si>
  <si>
    <t>姓名</t>
  </si>
  <si>
    <t>毕业论文(设计)题目</t>
  </si>
  <si>
    <t>答辩组组长</t>
  </si>
  <si>
    <t>答辩组组员</t>
  </si>
  <si>
    <t>答辩秘书</t>
  </si>
  <si>
    <t>答辩教室</t>
  </si>
  <si>
    <t>第一组</t>
  </si>
  <si>
    <t>2017级经济学1班</t>
  </si>
  <si>
    <t>晏晔</t>
  </si>
  <si>
    <t>互联网时代农村电子商务研究</t>
  </si>
  <si>
    <t>敏达楼102</t>
  </si>
  <si>
    <t>刘玉婷</t>
  </si>
  <si>
    <t>新冠肺炎疫情对农村经济发展影响</t>
  </si>
  <si>
    <t>刘妙迎</t>
  </si>
  <si>
    <t>农产品产销对接创新问题</t>
  </si>
  <si>
    <t>林初一</t>
  </si>
  <si>
    <t>估计新冠疫情对中国经济增长的影响</t>
  </si>
  <si>
    <t>胡海龙</t>
  </si>
  <si>
    <t>新冠疫情对南京空气质量的影响—计量分析</t>
  </si>
  <si>
    <t>王淑雯</t>
  </si>
  <si>
    <t>面对疫情，各产业如何加速进行数字化转型</t>
  </si>
  <si>
    <t>连佳玲</t>
  </si>
  <si>
    <t>数字化背景下服装零售业模块化转型研究—以红豆集团为例</t>
  </si>
  <si>
    <t>舒旎</t>
  </si>
  <si>
    <t>教育人力资本对农村减贫的效应分析</t>
  </si>
  <si>
    <t>2017级经济学2班</t>
  </si>
  <si>
    <t>叶静</t>
  </si>
  <si>
    <t>电商扶贫的作用机理、实施效果及影响研究</t>
  </si>
  <si>
    <t>江佳煊</t>
  </si>
  <si>
    <t>控制传染病的经济学初探</t>
  </si>
  <si>
    <t>秦文倩</t>
  </si>
  <si>
    <t>预防传染病的经济学初探</t>
  </si>
  <si>
    <t>韩骄</t>
  </si>
  <si>
    <t>农村一二三产业融合发展的研究</t>
  </si>
  <si>
    <t>申琦</t>
  </si>
  <si>
    <t>我国新型汽车消费信贷发展状况分析</t>
  </si>
  <si>
    <t>黄仪栋</t>
  </si>
  <si>
    <t>数字货币及其对货币政策影响</t>
  </si>
  <si>
    <t>2017级经济学3班</t>
  </si>
  <si>
    <t>王辰靖</t>
  </si>
  <si>
    <t>劳动力流动对贫困的影响研究</t>
  </si>
  <si>
    <t>第二组</t>
  </si>
  <si>
    <t>单玲</t>
  </si>
  <si>
    <t>江苏环太湖地区高技术产业集聚的发展现状及影响因素研究</t>
  </si>
  <si>
    <t>敏达楼103</t>
  </si>
  <si>
    <t>戚乾铭</t>
  </si>
  <si>
    <t>数字经济与产品创新</t>
  </si>
  <si>
    <t>倪青叶</t>
  </si>
  <si>
    <t>数字经济与制造业转型升级</t>
  </si>
  <si>
    <t>于翔</t>
  </si>
  <si>
    <t>城市土地供给结构对房价的影响</t>
  </si>
  <si>
    <t>王芷若</t>
  </si>
  <si>
    <t>房地产财富对家庭消费预期影响研究</t>
  </si>
  <si>
    <t>梁海震</t>
  </si>
  <si>
    <t>城市等级对居民收入影响</t>
  </si>
  <si>
    <t>韩波</t>
  </si>
  <si>
    <t>我国收入分配与经济增长关系研究</t>
  </si>
  <si>
    <t>刘文刚</t>
  </si>
  <si>
    <t>我国县域经济扶贫路径研究</t>
  </si>
  <si>
    <t>白显文</t>
  </si>
  <si>
    <t>江苏省财政科技投入与经济增长</t>
  </si>
  <si>
    <t>江阜凝</t>
  </si>
  <si>
    <t>人口老龄化对制造业转型升级的影响研究</t>
  </si>
  <si>
    <t>施燕华</t>
  </si>
  <si>
    <t>房价变动与中国居民储蓄率间关系——基于CHIPS数据的实证分析</t>
  </si>
  <si>
    <t>程阳</t>
  </si>
  <si>
    <t>社会资本与乡村振兴</t>
  </si>
  <si>
    <t>黎子微</t>
  </si>
  <si>
    <t>关于知识经济与我国产业结构的优化研究</t>
  </si>
  <si>
    <t>蔡婧</t>
  </si>
  <si>
    <t>中国经济史研究方法</t>
  </si>
  <si>
    <t>李瑶</t>
  </si>
  <si>
    <t>技术壁垒对我国汽车行业出口贸易的影响分析</t>
  </si>
  <si>
    <t>第三组</t>
  </si>
  <si>
    <t>刘昕怡</t>
  </si>
  <si>
    <t>房地产价格影响因素及其地区差异性分析</t>
  </si>
  <si>
    <t>敏达楼104</t>
  </si>
  <si>
    <t>熊世豪</t>
  </si>
  <si>
    <t>土地制度改革对房地产行业影响</t>
  </si>
  <si>
    <t>周宇</t>
  </si>
  <si>
    <t>房产税开征降低房价了吗——基于合成控制法分析</t>
  </si>
  <si>
    <t>朱婉清</t>
  </si>
  <si>
    <t>农村劳动力转移对房价的影响研究</t>
  </si>
  <si>
    <t>胡润泽</t>
  </si>
  <si>
    <t>无接触经济的发展现状和运行特征研究</t>
  </si>
  <si>
    <t>毛子文</t>
  </si>
  <si>
    <t>中国所有制结构对贫富差距影响</t>
  </si>
  <si>
    <t>彭思豪</t>
  </si>
  <si>
    <t>脱贫经济学的研究进展</t>
  </si>
  <si>
    <t>王梦晨</t>
  </si>
  <si>
    <t>经济发展对国民幸福指数影响</t>
  </si>
  <si>
    <t>陆霞</t>
  </si>
  <si>
    <t>疫情对数字经济发展的影响研究</t>
  </si>
  <si>
    <t>韩冰</t>
  </si>
  <si>
    <t>高铁开通对中西部城镇化的影响研究</t>
  </si>
  <si>
    <t>梁琪</t>
  </si>
  <si>
    <t>我国居民蔬菜消费行为及影响因素分析</t>
  </si>
  <si>
    <t>罗楷川</t>
  </si>
  <si>
    <t xml:space="preserve">新冠疫情背景下线上教育发展
</t>
  </si>
  <si>
    <t>王泽祺</t>
  </si>
  <si>
    <t>人口结构变迁影响房价的机理分析</t>
  </si>
  <si>
    <t>夏紫君</t>
  </si>
  <si>
    <t>货币政策对住宅商品房价格影响的区域差异性的影响因素</t>
  </si>
  <si>
    <t>第四组</t>
  </si>
  <si>
    <t>季雯莹</t>
  </si>
  <si>
    <r>
      <t>疫情之下我国中小企业的发展困境与对策研究</t>
    </r>
    <r>
      <rPr>
        <sz val="10"/>
        <color indexed="8"/>
        <rFont val="Calibri"/>
        <family val="2"/>
        <charset val="0"/>
      </rPr>
      <t xml:space="preserve">   </t>
    </r>
  </si>
  <si>
    <t>敏达楼105</t>
  </si>
  <si>
    <t>杨睿</t>
  </si>
  <si>
    <t>老年群体消费特点研究</t>
  </si>
  <si>
    <t>李颖</t>
  </si>
  <si>
    <t>全体居民消费水平的影响因素研究</t>
  </si>
  <si>
    <t>玛伊拜尔·托合提尼亚孜</t>
  </si>
  <si>
    <t>当代大学生就业偏好及劳动收入</t>
  </si>
  <si>
    <t>陈超凡</t>
  </si>
  <si>
    <t>高质量发展视角下公共服务均等化的影响因素</t>
  </si>
  <si>
    <t>陈娴</t>
  </si>
  <si>
    <t>中国区域经济一体化发展</t>
  </si>
  <si>
    <t>王彦</t>
  </si>
  <si>
    <t>房地产价格变动对GDP的影响机理研究</t>
  </si>
  <si>
    <t>吴京津</t>
  </si>
  <si>
    <t>社会资本与农村脱贫</t>
  </si>
  <si>
    <t>罗一</t>
  </si>
  <si>
    <t>“中等收入陷阱”挑战下的技术创新</t>
  </si>
  <si>
    <t>王梦</t>
  </si>
  <si>
    <t>技术创新对西部地区产业结构升级影响</t>
  </si>
  <si>
    <t>宋茂苇</t>
  </si>
  <si>
    <t>从经济学视角对威廉姆森交易费用的研究</t>
  </si>
  <si>
    <t>张子怡</t>
  </si>
  <si>
    <t>我国地区经济差异研究</t>
  </si>
  <si>
    <t>王玥</t>
  </si>
  <si>
    <t>我国中小企业环境分析</t>
  </si>
  <si>
    <t>第五组</t>
  </si>
  <si>
    <t>赵欢</t>
  </si>
  <si>
    <t>政企互动、市场竞争与产品质量：政绩理性的视角</t>
  </si>
  <si>
    <t>敏达楼106</t>
  </si>
  <si>
    <t>刘星英</t>
  </si>
  <si>
    <t>开发区设立对土地资源配置的影响研究</t>
  </si>
  <si>
    <t>吴凯文</t>
  </si>
  <si>
    <t>数字经济对经济转型的影响—以大数据等为代表</t>
  </si>
  <si>
    <t>庄柏阳</t>
  </si>
  <si>
    <t>餐饮外卖O2O模式研究</t>
  </si>
  <si>
    <t>俞浩</t>
  </si>
  <si>
    <t>高铁建设对沿线城市经济增长的影响</t>
  </si>
  <si>
    <t>张雪瑶</t>
  </si>
  <si>
    <t>开发区对城市经济增长的研究</t>
  </si>
  <si>
    <t>徐现章</t>
  </si>
  <si>
    <t>社会资本与农业高质量发展</t>
  </si>
  <si>
    <t>吴姿萱</t>
  </si>
  <si>
    <t>房地产市场发展对城镇化进程影响</t>
  </si>
  <si>
    <t>王源源</t>
  </si>
  <si>
    <t>城市创新试点对城市经济增长的带动效应</t>
  </si>
  <si>
    <t>许雨丹</t>
  </si>
  <si>
    <t>人工智能对就业结构的影响</t>
  </si>
  <si>
    <t>王铭</t>
  </si>
  <si>
    <t>我国区域收入差距扩大的原因分析与应对政策</t>
  </si>
  <si>
    <t>龚佳妮</t>
  </si>
  <si>
    <t>互联网普及对城乡居民收入差距的影响——以江苏省为例</t>
  </si>
  <si>
    <t>洪颖</t>
  </si>
  <si>
    <t>苏南区域经济发展差异及影响因素研究</t>
  </si>
  <si>
    <t>第六组</t>
  </si>
  <si>
    <t>申江统</t>
  </si>
  <si>
    <t>新冠疫情对我国经济影响的研究</t>
  </si>
  <si>
    <t>敏达楼108</t>
  </si>
  <si>
    <t>武须怡</t>
  </si>
  <si>
    <t>长三角一体化视角下产业结构相似性及其联动效应</t>
  </si>
  <si>
    <t>孙诗怡</t>
  </si>
  <si>
    <t>产业结构升级对就业结构的影响效应</t>
  </si>
  <si>
    <t>孙荣荣</t>
  </si>
  <si>
    <t>政府公共财政支出对我国产业结构的影响</t>
  </si>
  <si>
    <t>李凌君</t>
  </si>
  <si>
    <t>关于人力资本投资对区域经济增长影响效应研究</t>
  </si>
  <si>
    <t>丁建成</t>
  </si>
  <si>
    <t>河南省农业技术进步与经济增长的研究</t>
  </si>
  <si>
    <t>吴柯玮</t>
  </si>
  <si>
    <t>网络消费信贷对于大学生消费决策影响研究</t>
  </si>
  <si>
    <t>刘宗瑶</t>
  </si>
  <si>
    <t>服务贸易研究进展</t>
  </si>
  <si>
    <t>缪舒扬</t>
  </si>
  <si>
    <t>中国城市住房改革发展现状研究</t>
  </si>
  <si>
    <t>陈雨舟</t>
  </si>
  <si>
    <t>中心城市产业空心化研究</t>
  </si>
  <si>
    <t>李烨</t>
  </si>
  <si>
    <t>住房价格变化对居民消费的影响</t>
  </si>
  <si>
    <t>迪达尔·热巴提</t>
  </si>
  <si>
    <t>我国收入分配差距过大影响因素</t>
  </si>
  <si>
    <t>姜丹</t>
  </si>
  <si>
    <t>新经济下科技进步的衡量及对经济增长的贡献研究</t>
  </si>
  <si>
    <t>李成秀</t>
  </si>
  <si>
    <t>劳动力流动缓解贫困了吗？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</si>
</sst>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color indexed="8"/>
      <name val="Calibri"/>
      <family val="2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1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2" borderId="3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27" borderId="8" applyNumberFormat="0" applyAlignment="0" applyProtection="0">
      <alignment vertical="center"/>
    </xf>
    <xf numFmtId="0" fontId="25" fillId="27" borderId="2" applyNumberFormat="0" applyAlignment="0" applyProtection="0">
      <alignment vertical="center"/>
    </xf>
    <xf numFmtId="0" fontId="26" fillId="28" borderId="9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y04abm9mjiil12\FileStorage\File\2021-05\2021%20&#23626;&#27605;&#19994;&#35770;&#25991;&#31532;&#19968;&#27425;&#31572;&#36777;&#23398;&#29983;&#20998;&#32452;&#23433;&#25490;&#65288;&#23450;&#3129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F3" t="str">
            <v>申江统</v>
          </cell>
        </row>
        <row r="3">
          <cell r="H3" t="str">
            <v>新冠疫情对我国经济影响的研究</v>
          </cell>
          <cell r="I3" t="str">
            <v>原任利</v>
          </cell>
          <cell r="J3" t="str">
            <v>第六组</v>
          </cell>
          <cell r="K3" t="str">
            <v>杨鹏程</v>
          </cell>
          <cell r="L3" t="str">
            <v>王军、张笑寒、姚德文</v>
          </cell>
          <cell r="M3" t="str">
            <v>胡建生</v>
          </cell>
        </row>
        <row r="4">
          <cell r="F4" t="str">
            <v>晏晔</v>
          </cell>
        </row>
        <row r="4">
          <cell r="H4" t="str">
            <v>互联网时代农村电子商务研究</v>
          </cell>
          <cell r="I4" t="str">
            <v>张笑寒</v>
          </cell>
          <cell r="J4" t="str">
            <v>第一组</v>
          </cell>
          <cell r="K4" t="str">
            <v>李涛</v>
          </cell>
          <cell r="L4" t="str">
            <v>王洪亮、张晓玲、杨飞</v>
          </cell>
          <cell r="M4" t="str">
            <v>陈丹</v>
          </cell>
        </row>
        <row r="5">
          <cell r="F5" t="str">
            <v>刘玉婷</v>
          </cell>
        </row>
        <row r="5">
          <cell r="H5" t="str">
            <v>新冠肺炎疫情对农村经济发展影响</v>
          </cell>
          <cell r="I5" t="str">
            <v>杨鹏程</v>
          </cell>
          <cell r="J5" t="str">
            <v>第一组</v>
          </cell>
          <cell r="K5" t="str">
            <v>李涛</v>
          </cell>
          <cell r="L5" t="str">
            <v>王洪亮、张晓玲、杨飞</v>
          </cell>
          <cell r="M5" t="str">
            <v>陈丹</v>
          </cell>
        </row>
        <row r="6">
          <cell r="F6" t="str">
            <v>刘妙迎</v>
          </cell>
        </row>
        <row r="6">
          <cell r="H6" t="str">
            <v>农产品产销对接创新问题</v>
          </cell>
          <cell r="I6" t="str">
            <v>杨鹏程</v>
          </cell>
          <cell r="J6" t="str">
            <v>第一组</v>
          </cell>
          <cell r="K6" t="str">
            <v>李涛</v>
          </cell>
          <cell r="L6" t="str">
            <v>王洪亮、张晓玲、杨飞</v>
          </cell>
          <cell r="M6" t="str">
            <v>陈丹</v>
          </cell>
        </row>
        <row r="7">
          <cell r="F7" t="str">
            <v>林初一</v>
          </cell>
        </row>
        <row r="7">
          <cell r="H7" t="str">
            <v>估计新冠疫情对中国经济增长的影响</v>
          </cell>
          <cell r="I7" t="str">
            <v>王军</v>
          </cell>
          <cell r="J7" t="str">
            <v>第一组</v>
          </cell>
          <cell r="K7" t="str">
            <v>李涛</v>
          </cell>
          <cell r="L7" t="str">
            <v>王洪亮、张晓玲、杨飞</v>
          </cell>
          <cell r="M7" t="str">
            <v>陈丹</v>
          </cell>
        </row>
        <row r="8">
          <cell r="F8" t="str">
            <v>胡海龙</v>
          </cell>
        </row>
        <row r="8">
          <cell r="H8" t="str">
            <v>新冠疫情对南京空气质量的影响—计量分析</v>
          </cell>
          <cell r="I8" t="str">
            <v>王军</v>
          </cell>
          <cell r="J8" t="str">
            <v>第一组</v>
          </cell>
          <cell r="K8" t="str">
            <v>李涛</v>
          </cell>
          <cell r="L8" t="str">
            <v>王洪亮、张晓玲、杨飞</v>
          </cell>
          <cell r="M8" t="str">
            <v>陈丹</v>
          </cell>
        </row>
        <row r="9">
          <cell r="F9" t="str">
            <v>武须怡</v>
          </cell>
        </row>
        <row r="9">
          <cell r="H9" t="str">
            <v>长三角一体化视角下产业结构相似性及其联动效应</v>
          </cell>
          <cell r="I9" t="str">
            <v>刘瑞翔</v>
          </cell>
          <cell r="J9" t="str">
            <v>第六组</v>
          </cell>
          <cell r="K9" t="str">
            <v>杨鹏程</v>
          </cell>
          <cell r="L9" t="str">
            <v>王军、张笑寒、姚德文</v>
          </cell>
          <cell r="M9" t="str">
            <v>胡建生</v>
          </cell>
        </row>
        <row r="10">
          <cell r="F10" t="str">
            <v>单玲</v>
          </cell>
        </row>
        <row r="10">
          <cell r="H10" t="str">
            <v>江苏环太湖地区高技术产业集聚的发展现状及影响因素研究</v>
          </cell>
          <cell r="I10" t="str">
            <v>汪秋明</v>
          </cell>
          <cell r="J10" t="str">
            <v>第二组</v>
          </cell>
          <cell r="K10" t="str">
            <v>刘智勇</v>
          </cell>
          <cell r="L10" t="str">
            <v>高纹、姚震宇、贾春梅</v>
          </cell>
          <cell r="M10" t="str">
            <v>吕超</v>
          </cell>
        </row>
        <row r="11">
          <cell r="F11" t="str">
            <v>孙诗怡</v>
          </cell>
        </row>
        <row r="11">
          <cell r="H11" t="str">
            <v>产业结构升级对就业结构的影响效应</v>
          </cell>
          <cell r="I11" t="str">
            <v>张宝贵</v>
          </cell>
          <cell r="J11" t="str">
            <v>第六组</v>
          </cell>
          <cell r="K11" t="str">
            <v>杨鹏程</v>
          </cell>
          <cell r="L11" t="str">
            <v>王军、张笑寒、姚德文</v>
          </cell>
          <cell r="M11" t="str">
            <v>胡建生</v>
          </cell>
        </row>
        <row r="12">
          <cell r="F12" t="str">
            <v>孙荣荣</v>
          </cell>
        </row>
        <row r="12">
          <cell r="H12" t="str">
            <v>政府公共财政支出对我国产业结构的影响</v>
          </cell>
          <cell r="I12" t="str">
            <v>孙国锋</v>
          </cell>
          <cell r="J12" t="str">
            <v>第六组</v>
          </cell>
          <cell r="K12" t="str">
            <v>杨鹏程</v>
          </cell>
          <cell r="L12" t="str">
            <v>王军、张笑寒、姚德文</v>
          </cell>
          <cell r="M12" t="str">
            <v>胡建生</v>
          </cell>
        </row>
        <row r="13">
          <cell r="F13" t="str">
            <v>戚乾铭</v>
          </cell>
        </row>
        <row r="13">
          <cell r="H13" t="str">
            <v>数字经济与产品创新</v>
          </cell>
          <cell r="I13" t="str">
            <v>杨飞</v>
          </cell>
          <cell r="J13" t="str">
            <v>第二组</v>
          </cell>
          <cell r="K13" t="str">
            <v>刘智勇</v>
          </cell>
          <cell r="L13" t="str">
            <v>高纹、姚震宇、贾春梅</v>
          </cell>
          <cell r="M13" t="str">
            <v>吕超</v>
          </cell>
        </row>
        <row r="14">
          <cell r="F14" t="str">
            <v>倪青叶</v>
          </cell>
        </row>
        <row r="14">
          <cell r="H14" t="str">
            <v>数字经济与制造业转型升级</v>
          </cell>
          <cell r="I14" t="str">
            <v>杨飞</v>
          </cell>
          <cell r="J14" t="str">
            <v>第二组</v>
          </cell>
          <cell r="K14" t="str">
            <v>刘智勇</v>
          </cell>
          <cell r="L14" t="str">
            <v>高纹、姚震宇、贾春梅</v>
          </cell>
          <cell r="M14" t="str">
            <v>吕超</v>
          </cell>
        </row>
        <row r="15">
          <cell r="F15" t="str">
            <v>于翔</v>
          </cell>
        </row>
        <row r="15">
          <cell r="H15" t="str">
            <v>城市土地供给结构对房价的影响</v>
          </cell>
          <cell r="I15" t="str">
            <v>唐国华</v>
          </cell>
          <cell r="J15" t="str">
            <v>第二组</v>
          </cell>
          <cell r="K15" t="str">
            <v>刘智勇</v>
          </cell>
          <cell r="L15" t="str">
            <v>高纹、姚震宇、贾春梅</v>
          </cell>
          <cell r="M15" t="str">
            <v>吕超</v>
          </cell>
        </row>
        <row r="16">
          <cell r="F16" t="str">
            <v>刘昕怡</v>
          </cell>
        </row>
        <row r="16">
          <cell r="H16" t="str">
            <v>房地产价格影响因素及其地区差异性分析</v>
          </cell>
          <cell r="I16" t="str">
            <v>刘智勇</v>
          </cell>
          <cell r="J16" t="str">
            <v>第三组</v>
          </cell>
          <cell r="K16" t="str">
            <v>崔到陵</v>
          </cell>
          <cell r="L16" t="str">
            <v>孙文杰、徐瑾、彭冲</v>
          </cell>
          <cell r="M16" t="str">
            <v>向丽</v>
          </cell>
        </row>
        <row r="17">
          <cell r="F17" t="str">
            <v>熊世豪</v>
          </cell>
        </row>
        <row r="17">
          <cell r="H17" t="str">
            <v>土地制度改革对房地产行业影响</v>
          </cell>
          <cell r="I17" t="str">
            <v>刘智勇</v>
          </cell>
          <cell r="J17" t="str">
            <v>第三组</v>
          </cell>
          <cell r="K17" t="str">
            <v>崔到陵</v>
          </cell>
          <cell r="L17" t="str">
            <v>孙文杰、徐瑾、彭冲</v>
          </cell>
          <cell r="M17" t="str">
            <v>向丽</v>
          </cell>
        </row>
        <row r="18">
          <cell r="F18" t="str">
            <v>王淑雯</v>
          </cell>
        </row>
        <row r="18">
          <cell r="H18" t="str">
            <v>面对疫情，各产业如何加速进行数字化转型</v>
          </cell>
          <cell r="I18" t="str">
            <v>姚德文</v>
          </cell>
          <cell r="J18" t="str">
            <v>第一组</v>
          </cell>
          <cell r="K18" t="str">
            <v>李涛</v>
          </cell>
          <cell r="L18" t="str">
            <v>王洪亮、张晓玲、杨飞</v>
          </cell>
          <cell r="M18" t="str">
            <v>陈丹</v>
          </cell>
        </row>
        <row r="19">
          <cell r="F19" t="str">
            <v>连佳玲</v>
          </cell>
        </row>
        <row r="19">
          <cell r="H19" t="str">
            <v>数字化背景下服装零售业模块化转型研究—以红豆集团为例</v>
          </cell>
          <cell r="I19" t="str">
            <v>姚德文</v>
          </cell>
          <cell r="J19" t="str">
            <v>第一组</v>
          </cell>
          <cell r="K19" t="str">
            <v>李涛</v>
          </cell>
          <cell r="L19" t="str">
            <v>王洪亮、张晓玲、杨飞</v>
          </cell>
          <cell r="M19" t="str">
            <v>陈丹</v>
          </cell>
        </row>
        <row r="20">
          <cell r="F20" t="str">
            <v>季雯莹</v>
          </cell>
        </row>
        <row r="20">
          <cell r="H20" t="str">
            <v>疫情之下我国中小企业的发展困境与对策研究   </v>
          </cell>
          <cell r="I20" t="str">
            <v>崔到陵</v>
          </cell>
          <cell r="J20" t="str">
            <v>第四组</v>
          </cell>
          <cell r="K20" t="str">
            <v>李想</v>
          </cell>
          <cell r="L20" t="str">
            <v>秦永、李芝倩、王静</v>
          </cell>
          <cell r="M20" t="str">
            <v>江虹</v>
          </cell>
        </row>
        <row r="21">
          <cell r="F21" t="str">
            <v>周宇</v>
          </cell>
        </row>
        <row r="21">
          <cell r="H21" t="str">
            <v>房产税开征降低房价了吗——基于合成控制法分析</v>
          </cell>
          <cell r="I21" t="str">
            <v>贾春梅</v>
          </cell>
          <cell r="J21" t="str">
            <v>第三组</v>
          </cell>
          <cell r="K21" t="str">
            <v>崔到陵</v>
          </cell>
          <cell r="L21" t="str">
            <v>孙文杰、徐瑾、彭冲</v>
          </cell>
          <cell r="M21" t="str">
            <v>向丽</v>
          </cell>
        </row>
        <row r="22">
          <cell r="F22" t="str">
            <v>朱婉清</v>
          </cell>
        </row>
        <row r="22">
          <cell r="H22" t="str">
            <v>农村劳动力转移对房价的影响研究</v>
          </cell>
          <cell r="I22" t="str">
            <v>贾春梅</v>
          </cell>
          <cell r="J22" t="str">
            <v>第三组</v>
          </cell>
          <cell r="K22" t="str">
            <v>崔到陵</v>
          </cell>
          <cell r="L22" t="str">
            <v>孙文杰、徐瑾、彭冲</v>
          </cell>
          <cell r="M22" t="str">
            <v>向丽</v>
          </cell>
        </row>
        <row r="23">
          <cell r="F23" t="str">
            <v>王芷若</v>
          </cell>
        </row>
        <row r="23">
          <cell r="H23" t="str">
            <v>房地产财富对家庭消费预期影响研究</v>
          </cell>
          <cell r="I23" t="str">
            <v>李涛</v>
          </cell>
          <cell r="J23" t="str">
            <v>第二组</v>
          </cell>
          <cell r="K23" t="str">
            <v>刘智勇</v>
          </cell>
          <cell r="L23" t="str">
            <v>高纹、姚震宇、贾春梅</v>
          </cell>
          <cell r="M23" t="str">
            <v>吕超</v>
          </cell>
        </row>
        <row r="24">
          <cell r="F24" t="str">
            <v>赵欢</v>
          </cell>
        </row>
        <row r="24">
          <cell r="H24" t="str">
            <v>政企互动、市场竞争与产品质量：政绩理性的视角</v>
          </cell>
          <cell r="I24" t="str">
            <v>李想</v>
          </cell>
          <cell r="J24" t="str">
            <v>第五组</v>
          </cell>
          <cell r="K24" t="str">
            <v>鄢咏红</v>
          </cell>
          <cell r="L24" t="str">
            <v>刘瑞翔、张宝贵、原任利</v>
          </cell>
          <cell r="M24" t="str">
            <v>蔡敏敏</v>
          </cell>
        </row>
        <row r="25">
          <cell r="F25" t="str">
            <v>杨睿</v>
          </cell>
        </row>
        <row r="25">
          <cell r="H25" t="str">
            <v>老年群体消费特点研究</v>
          </cell>
          <cell r="I25" t="str">
            <v>崔到陵</v>
          </cell>
          <cell r="J25" t="str">
            <v>第四组</v>
          </cell>
          <cell r="K25" t="str">
            <v>李想</v>
          </cell>
          <cell r="L25" t="str">
            <v>秦永、李芝倩、王静</v>
          </cell>
          <cell r="M25" t="str">
            <v>江虹</v>
          </cell>
        </row>
        <row r="26">
          <cell r="F26" t="str">
            <v>李颖</v>
          </cell>
        </row>
        <row r="26">
          <cell r="H26" t="str">
            <v>全体居民消费水平的影响因素研究</v>
          </cell>
          <cell r="I26" t="str">
            <v>向丽</v>
          </cell>
          <cell r="J26" t="str">
            <v>第四组</v>
          </cell>
          <cell r="K26" t="str">
            <v>李想</v>
          </cell>
          <cell r="L26" t="str">
            <v>秦永、李芝倩、王静</v>
          </cell>
          <cell r="M26" t="str">
            <v>江虹</v>
          </cell>
        </row>
        <row r="27">
          <cell r="F27" t="str">
            <v>玛伊拜尔·托合提尼亚孜</v>
          </cell>
        </row>
        <row r="27">
          <cell r="H27" t="str">
            <v>当代大学生就业偏好及劳动收入</v>
          </cell>
          <cell r="I27" t="str">
            <v>向丽</v>
          </cell>
          <cell r="J27" t="str">
            <v>第四组</v>
          </cell>
          <cell r="K27" t="str">
            <v>李想</v>
          </cell>
          <cell r="L27" t="str">
            <v>秦永、李芝倩、王静</v>
          </cell>
          <cell r="M27" t="str">
            <v>江虹</v>
          </cell>
        </row>
        <row r="28">
          <cell r="F28" t="str">
            <v>梁海震</v>
          </cell>
        </row>
        <row r="28">
          <cell r="H28" t="str">
            <v>城市等级对居民收入影响</v>
          </cell>
          <cell r="I28" t="str">
            <v>王洪亮</v>
          </cell>
          <cell r="J28" t="str">
            <v>第二组</v>
          </cell>
          <cell r="K28" t="str">
            <v>刘智勇</v>
          </cell>
          <cell r="L28" t="str">
            <v>高纹、姚震宇、贾春梅</v>
          </cell>
          <cell r="M28" t="str">
            <v>吕超</v>
          </cell>
        </row>
        <row r="29">
          <cell r="F29" t="str">
            <v>韩波</v>
          </cell>
        </row>
        <row r="29">
          <cell r="H29" t="str">
            <v>我国收入分配与经济增长关系研究</v>
          </cell>
          <cell r="I29" t="str">
            <v>王洪亮</v>
          </cell>
          <cell r="J29" t="str">
            <v>第二组</v>
          </cell>
          <cell r="K29" t="str">
            <v>刘智勇</v>
          </cell>
          <cell r="L29" t="str">
            <v>高纹、姚震宇、贾春梅</v>
          </cell>
          <cell r="M29" t="str">
            <v>吕超</v>
          </cell>
        </row>
        <row r="30">
          <cell r="F30" t="str">
            <v>刘星英</v>
          </cell>
        </row>
        <row r="30">
          <cell r="H30" t="str">
            <v>开发区设立对土地资源配置的影响研究</v>
          </cell>
          <cell r="I30" t="str">
            <v>秦永</v>
          </cell>
          <cell r="J30" t="str">
            <v>第五组</v>
          </cell>
          <cell r="K30" t="str">
            <v>鄢咏红</v>
          </cell>
          <cell r="L30" t="str">
            <v>刘瑞翔、张宝贵、原任利</v>
          </cell>
          <cell r="M30" t="str">
            <v>蔡敏敏</v>
          </cell>
        </row>
        <row r="31">
          <cell r="F31" t="str">
            <v>刘文刚</v>
          </cell>
        </row>
        <row r="31">
          <cell r="H31" t="str">
            <v>我国县域经济扶贫路径研究</v>
          </cell>
          <cell r="I31" t="str">
            <v>陈丹</v>
          </cell>
          <cell r="J31" t="str">
            <v>第二组</v>
          </cell>
          <cell r="K31" t="str">
            <v>刘智勇</v>
          </cell>
          <cell r="L31" t="str">
            <v>高纹、姚震宇、贾春梅</v>
          </cell>
          <cell r="M31" t="str">
            <v>吕超</v>
          </cell>
        </row>
        <row r="32">
          <cell r="F32" t="str">
            <v>舒旎</v>
          </cell>
        </row>
        <row r="32">
          <cell r="H32" t="str">
            <v>教育人力资本对农村减贫的效应分析</v>
          </cell>
          <cell r="I32" t="str">
            <v>张笑寒</v>
          </cell>
          <cell r="J32" t="str">
            <v>第一组</v>
          </cell>
          <cell r="K32" t="str">
            <v>李涛</v>
          </cell>
          <cell r="L32" t="str">
            <v>王洪亮、张晓玲、杨飞</v>
          </cell>
          <cell r="M32" t="str">
            <v>陈丹</v>
          </cell>
        </row>
        <row r="33">
          <cell r="F33" t="str">
            <v>白显文</v>
          </cell>
        </row>
        <row r="33">
          <cell r="H33" t="str">
            <v>江苏省财政科技投入与经济增长</v>
          </cell>
          <cell r="I33" t="str">
            <v>张晓玲</v>
          </cell>
          <cell r="J33" t="str">
            <v>第二组</v>
          </cell>
          <cell r="K33" t="str">
            <v>刘智勇</v>
          </cell>
          <cell r="L33" t="str">
            <v>高纹、姚震宇、贾春梅</v>
          </cell>
          <cell r="M33" t="str">
            <v>吕超</v>
          </cell>
        </row>
        <row r="34">
          <cell r="F34" t="str">
            <v>叶静</v>
          </cell>
        </row>
        <row r="34">
          <cell r="H34" t="str">
            <v>电商扶贫的作用机理、实施效果及影响研究</v>
          </cell>
          <cell r="I34" t="str">
            <v>杨鹏程</v>
          </cell>
          <cell r="J34" t="str">
            <v>第一组</v>
          </cell>
          <cell r="K34" t="str">
            <v>李涛</v>
          </cell>
          <cell r="L34" t="str">
            <v>王洪亮、张晓玲、杨飞</v>
          </cell>
          <cell r="M34" t="str">
            <v>陈丹</v>
          </cell>
        </row>
        <row r="35">
          <cell r="F35" t="str">
            <v>李凌君</v>
          </cell>
        </row>
        <row r="35">
          <cell r="H35" t="str">
            <v>关于人力资本投资对区域经济增长影响效应研究</v>
          </cell>
          <cell r="I35" t="str">
            <v>蔡敏敏</v>
          </cell>
          <cell r="J35" t="str">
            <v>第六组</v>
          </cell>
          <cell r="K35" t="str">
            <v>杨鹏程</v>
          </cell>
          <cell r="L35" t="str">
            <v>王军、张笑寒、姚德文</v>
          </cell>
          <cell r="M35" t="str">
            <v>胡建生</v>
          </cell>
        </row>
        <row r="36">
          <cell r="F36" t="str">
            <v>江阜凝</v>
          </cell>
        </row>
        <row r="36">
          <cell r="H36" t="str">
            <v>人口老龄化对制造业转型升级的影响研究</v>
          </cell>
          <cell r="I36" t="str">
            <v>李涛</v>
          </cell>
          <cell r="J36" t="str">
            <v>第二组</v>
          </cell>
          <cell r="K36" t="str">
            <v>刘智勇</v>
          </cell>
          <cell r="L36" t="str">
            <v>高纹、姚震宇、贾春梅</v>
          </cell>
          <cell r="M36" t="str">
            <v>吕超</v>
          </cell>
        </row>
        <row r="37">
          <cell r="F37" t="str">
            <v>丁建成</v>
          </cell>
        </row>
        <row r="37">
          <cell r="H37" t="str">
            <v>河南省农业技术进步与经济增长的研究</v>
          </cell>
          <cell r="I37" t="str">
            <v>蔡敏敏</v>
          </cell>
          <cell r="J37" t="str">
            <v>第六组</v>
          </cell>
          <cell r="K37" t="str">
            <v>杨鹏程</v>
          </cell>
          <cell r="L37" t="str">
            <v>王军、张笑寒、姚德文</v>
          </cell>
          <cell r="M37" t="str">
            <v>胡建生</v>
          </cell>
        </row>
        <row r="38">
          <cell r="F38" t="str">
            <v>江佳煊</v>
          </cell>
        </row>
        <row r="38">
          <cell r="H38" t="str">
            <v>控制传染病的经济学初探</v>
          </cell>
          <cell r="I38" t="str">
            <v>王军</v>
          </cell>
          <cell r="J38" t="str">
            <v>第一组</v>
          </cell>
          <cell r="K38" t="str">
            <v>李涛</v>
          </cell>
          <cell r="L38" t="str">
            <v>王洪亮、张晓玲、杨飞</v>
          </cell>
          <cell r="M38" t="str">
            <v>陈丹</v>
          </cell>
        </row>
        <row r="39">
          <cell r="F39" t="str">
            <v>秦文倩</v>
          </cell>
        </row>
        <row r="39">
          <cell r="H39" t="str">
            <v>预防传染病的经济学初探</v>
          </cell>
          <cell r="I39" t="str">
            <v>王军</v>
          </cell>
          <cell r="J39" t="str">
            <v>第一组</v>
          </cell>
          <cell r="K39" t="str">
            <v>李涛</v>
          </cell>
          <cell r="L39" t="str">
            <v>王洪亮、张晓玲、杨飞</v>
          </cell>
          <cell r="M39" t="str">
            <v>陈丹</v>
          </cell>
        </row>
        <row r="40">
          <cell r="F40" t="str">
            <v>施燕华</v>
          </cell>
        </row>
        <row r="40">
          <cell r="H40" t="str">
            <v>房价变动与中国居民储蓄率间关系——基于CHIPS数据的实证分析</v>
          </cell>
          <cell r="I40" t="str">
            <v>陈丹</v>
          </cell>
          <cell r="J40" t="str">
            <v>第二组</v>
          </cell>
          <cell r="K40" t="str">
            <v>刘智勇</v>
          </cell>
          <cell r="L40" t="str">
            <v>高纹、姚震宇、贾春梅</v>
          </cell>
          <cell r="M40" t="str">
            <v>吕超</v>
          </cell>
        </row>
        <row r="41">
          <cell r="F41" t="str">
            <v>韩骄</v>
          </cell>
        </row>
        <row r="41">
          <cell r="H41" t="str">
            <v>农村一二三产业融合发展的研究</v>
          </cell>
          <cell r="I41" t="str">
            <v>张笑寒</v>
          </cell>
          <cell r="J41" t="str">
            <v>第一组</v>
          </cell>
          <cell r="K41" t="str">
            <v>李涛</v>
          </cell>
          <cell r="L41" t="str">
            <v>王洪亮、张晓玲、杨飞</v>
          </cell>
          <cell r="M41" t="str">
            <v>陈丹</v>
          </cell>
        </row>
        <row r="42">
          <cell r="F42" t="str">
            <v>胡润泽</v>
          </cell>
        </row>
        <row r="42">
          <cell r="H42" t="str">
            <v>无接触经济的发展现状和运行特征研究</v>
          </cell>
          <cell r="I42" t="str">
            <v>姚震宇</v>
          </cell>
          <cell r="J42" t="str">
            <v>第三组</v>
          </cell>
          <cell r="K42" t="str">
            <v>崔到陵</v>
          </cell>
          <cell r="L42" t="str">
            <v>孙文杰、徐瑾、彭冲</v>
          </cell>
          <cell r="M42" t="str">
            <v>向丽</v>
          </cell>
        </row>
        <row r="43">
          <cell r="F43" t="str">
            <v>吴柯玮</v>
          </cell>
        </row>
        <row r="43">
          <cell r="H43" t="str">
            <v>网络消费信贷对于大学生消费决策影响研究</v>
          </cell>
          <cell r="I43" t="str">
            <v>张宝贵</v>
          </cell>
          <cell r="J43" t="str">
            <v>第六组</v>
          </cell>
          <cell r="K43" t="str">
            <v>杨鹏程</v>
          </cell>
          <cell r="L43" t="str">
            <v>王军、张笑寒、姚德文</v>
          </cell>
          <cell r="M43" t="str">
            <v>胡建生</v>
          </cell>
        </row>
        <row r="44">
          <cell r="F44" t="str">
            <v>刘宗瑶</v>
          </cell>
        </row>
        <row r="44">
          <cell r="H44" t="str">
            <v>服务贸易研究进展</v>
          </cell>
          <cell r="I44" t="str">
            <v>张宝贵</v>
          </cell>
          <cell r="J44" t="str">
            <v>第六组</v>
          </cell>
          <cell r="K44" t="str">
            <v>杨鹏程</v>
          </cell>
          <cell r="L44" t="str">
            <v>王军、张笑寒、姚德文</v>
          </cell>
          <cell r="M44" t="str">
            <v>胡建生</v>
          </cell>
        </row>
        <row r="45">
          <cell r="F45" t="str">
            <v>毛子文</v>
          </cell>
        </row>
        <row r="45">
          <cell r="H45" t="str">
            <v>中国所有制结构对贫富差距影响</v>
          </cell>
          <cell r="I45" t="str">
            <v>刘智勇</v>
          </cell>
          <cell r="J45" t="str">
            <v>第三组</v>
          </cell>
          <cell r="K45" t="str">
            <v>崔到陵</v>
          </cell>
          <cell r="L45" t="str">
            <v>孙文杰、徐瑾、彭冲</v>
          </cell>
          <cell r="M45" t="str">
            <v>向丽</v>
          </cell>
        </row>
        <row r="46">
          <cell r="F46" t="str">
            <v>陈超凡</v>
          </cell>
        </row>
        <row r="46">
          <cell r="H46" t="str">
            <v>高质量发展视角下公共服务均等化的影响因素</v>
          </cell>
          <cell r="I46" t="str">
            <v>彭冲</v>
          </cell>
          <cell r="J46" t="str">
            <v>第四组</v>
          </cell>
          <cell r="K46" t="str">
            <v>李想</v>
          </cell>
          <cell r="L46" t="str">
            <v>秦永、李芝倩、王静</v>
          </cell>
          <cell r="M46" t="str">
            <v>江虹</v>
          </cell>
        </row>
        <row r="47">
          <cell r="F47" t="str">
            <v>陈娴</v>
          </cell>
        </row>
        <row r="47">
          <cell r="H47" t="str">
            <v>中国区域经济一体化发展</v>
          </cell>
          <cell r="I47" t="str">
            <v>彭冲</v>
          </cell>
          <cell r="J47" t="str">
            <v>第四组</v>
          </cell>
          <cell r="K47" t="str">
            <v>李想</v>
          </cell>
          <cell r="L47" t="str">
            <v>秦永、李芝倩、王静</v>
          </cell>
          <cell r="M47" t="str">
            <v>江虹</v>
          </cell>
        </row>
        <row r="48">
          <cell r="F48" t="str">
            <v>王彦</v>
          </cell>
        </row>
        <row r="48">
          <cell r="H48" t="str">
            <v>房地产价格变动对GDP的影响机理研究</v>
          </cell>
          <cell r="I48" t="str">
            <v>唐国华</v>
          </cell>
          <cell r="J48" t="str">
            <v>第四组</v>
          </cell>
          <cell r="K48" t="str">
            <v>李想</v>
          </cell>
          <cell r="L48" t="str">
            <v>秦永、李芝倩、王静</v>
          </cell>
          <cell r="M48" t="str">
            <v>江虹</v>
          </cell>
        </row>
        <row r="49">
          <cell r="F49" t="str">
            <v>吴凯文</v>
          </cell>
        </row>
        <row r="49">
          <cell r="H49" t="str">
            <v>数字经济对经济转型的影响—以大数据等为代表</v>
          </cell>
          <cell r="I49" t="str">
            <v>江虹</v>
          </cell>
          <cell r="J49" t="str">
            <v>第五组</v>
          </cell>
          <cell r="K49" t="str">
            <v>鄢咏红</v>
          </cell>
          <cell r="L49" t="str">
            <v>刘瑞翔、张宝贵、原任利</v>
          </cell>
          <cell r="M49" t="str">
            <v>蔡敏敏</v>
          </cell>
        </row>
        <row r="50">
          <cell r="F50" t="str">
            <v>庄柏阳</v>
          </cell>
        </row>
        <row r="50">
          <cell r="H50" t="str">
            <v>餐饮外卖O2O模式研究</v>
          </cell>
          <cell r="I50" t="str">
            <v>江虹</v>
          </cell>
          <cell r="J50" t="str">
            <v>第五组</v>
          </cell>
          <cell r="K50" t="str">
            <v>鄢咏红</v>
          </cell>
          <cell r="L50" t="str">
            <v>刘瑞翔、张宝贵、原任利</v>
          </cell>
          <cell r="M50" t="str">
            <v>蔡敏敏</v>
          </cell>
        </row>
        <row r="51">
          <cell r="F51" t="str">
            <v>俞浩</v>
          </cell>
        </row>
        <row r="51">
          <cell r="H51" t="str">
            <v>高铁建设对沿线城市经济增长的影响</v>
          </cell>
          <cell r="I51" t="str">
            <v>李芝倩</v>
          </cell>
          <cell r="J51" t="str">
            <v>第五组</v>
          </cell>
          <cell r="K51" t="str">
            <v>鄢咏红</v>
          </cell>
          <cell r="L51" t="str">
            <v>刘瑞翔、张宝贵、原任利</v>
          </cell>
          <cell r="M51" t="str">
            <v>蔡敏敏</v>
          </cell>
        </row>
        <row r="52">
          <cell r="F52" t="str">
            <v>张雪瑶</v>
          </cell>
        </row>
        <row r="52">
          <cell r="H52" t="str">
            <v>开发区对城市经济增长的研究</v>
          </cell>
          <cell r="I52" t="str">
            <v>李芝倩</v>
          </cell>
          <cell r="J52" t="str">
            <v>第五组</v>
          </cell>
          <cell r="K52" t="str">
            <v>鄢咏红</v>
          </cell>
          <cell r="L52" t="str">
            <v>刘瑞翔、张宝贵、原任利</v>
          </cell>
          <cell r="M52" t="str">
            <v>蔡敏敏</v>
          </cell>
        </row>
        <row r="53">
          <cell r="F53" t="str">
            <v>程阳</v>
          </cell>
        </row>
        <row r="53">
          <cell r="H53" t="str">
            <v>社会资本与乡村振兴</v>
          </cell>
          <cell r="I53" t="str">
            <v>方阳娥</v>
          </cell>
          <cell r="J53" t="str">
            <v>第二组</v>
          </cell>
          <cell r="K53" t="str">
            <v>刘智勇</v>
          </cell>
          <cell r="L53" t="str">
            <v>高纹、姚震宇、贾春梅</v>
          </cell>
          <cell r="M53" t="str">
            <v>吕超</v>
          </cell>
        </row>
        <row r="54">
          <cell r="F54" t="str">
            <v>吴京津</v>
          </cell>
        </row>
        <row r="54">
          <cell r="H54" t="str">
            <v>社会资本与农村脱贫</v>
          </cell>
          <cell r="I54" t="str">
            <v>方阳娥</v>
          </cell>
          <cell r="J54" t="str">
            <v>第四组</v>
          </cell>
          <cell r="K54" t="str">
            <v>李想</v>
          </cell>
          <cell r="L54" t="str">
            <v>秦永、李芝倩、王静</v>
          </cell>
          <cell r="M54" t="str">
            <v>江虹</v>
          </cell>
        </row>
        <row r="55">
          <cell r="F55" t="str">
            <v>申琦</v>
          </cell>
        </row>
        <row r="55">
          <cell r="H55" t="str">
            <v>我国新型汽车消费信贷发展状况分析</v>
          </cell>
          <cell r="I55" t="str">
            <v>胡建生</v>
          </cell>
          <cell r="J55" t="str">
            <v>第一组</v>
          </cell>
          <cell r="K55" t="str">
            <v>李涛</v>
          </cell>
          <cell r="L55" t="str">
            <v>王洪亮、张晓玲、杨飞</v>
          </cell>
          <cell r="M55" t="str">
            <v>陈丹</v>
          </cell>
        </row>
        <row r="56">
          <cell r="F56" t="str">
            <v>徐现章</v>
          </cell>
        </row>
        <row r="56">
          <cell r="H56" t="str">
            <v>社会资本与农业高质量发展</v>
          </cell>
          <cell r="I56" t="str">
            <v>方阳娥</v>
          </cell>
          <cell r="J56" t="str">
            <v>第五组</v>
          </cell>
          <cell r="K56" t="str">
            <v>鄢咏红</v>
          </cell>
          <cell r="L56" t="str">
            <v>刘瑞翔、张宝贵、原任利</v>
          </cell>
          <cell r="M56" t="str">
            <v>蔡敏敏</v>
          </cell>
        </row>
        <row r="57">
          <cell r="F57" t="str">
            <v>黄仪栋</v>
          </cell>
        </row>
        <row r="57">
          <cell r="H57" t="str">
            <v>数字货币及其对货币政策影响</v>
          </cell>
          <cell r="I57" t="str">
            <v>胡建生</v>
          </cell>
          <cell r="J57" t="str">
            <v>第一组</v>
          </cell>
          <cell r="K57" t="str">
            <v>李涛</v>
          </cell>
          <cell r="L57" t="str">
            <v>王洪亮、张晓玲、杨飞</v>
          </cell>
          <cell r="M57" t="str">
            <v>陈丹</v>
          </cell>
        </row>
        <row r="58">
          <cell r="F58" t="str">
            <v>罗一</v>
          </cell>
        </row>
        <row r="58">
          <cell r="H58" t="str">
            <v>“中等收入陷阱”挑战下的技术创新</v>
          </cell>
          <cell r="I58" t="str">
            <v>孙文杰</v>
          </cell>
          <cell r="J58" t="str">
            <v>第四组</v>
          </cell>
          <cell r="K58" t="str">
            <v>李想</v>
          </cell>
          <cell r="L58" t="str">
            <v>秦永、李芝倩、王静</v>
          </cell>
          <cell r="M58" t="str">
            <v>江虹</v>
          </cell>
        </row>
        <row r="59">
          <cell r="F59" t="str">
            <v>王梦</v>
          </cell>
        </row>
        <row r="59">
          <cell r="H59" t="str">
            <v>技术创新对西部地区产业结构升级影响</v>
          </cell>
          <cell r="I59" t="str">
            <v>孙文杰</v>
          </cell>
          <cell r="J59" t="str">
            <v>第四组</v>
          </cell>
          <cell r="K59" t="str">
            <v>李想</v>
          </cell>
          <cell r="L59" t="str">
            <v>秦永、李芝倩、王静</v>
          </cell>
          <cell r="M59" t="str">
            <v>江虹</v>
          </cell>
        </row>
        <row r="60">
          <cell r="F60" t="str">
            <v>黎子微</v>
          </cell>
        </row>
        <row r="60">
          <cell r="H60" t="str">
            <v>关于知识经济与我国产业结构的优化研究</v>
          </cell>
          <cell r="I60" t="str">
            <v>陈丹</v>
          </cell>
          <cell r="J60" t="str">
            <v>第二组</v>
          </cell>
          <cell r="K60" t="str">
            <v>刘智勇</v>
          </cell>
          <cell r="L60" t="str">
            <v>高纹、姚震宇、贾春梅</v>
          </cell>
          <cell r="M60" t="str">
            <v>吕超</v>
          </cell>
        </row>
        <row r="61">
          <cell r="F61" t="str">
            <v>吴姿萱</v>
          </cell>
        </row>
        <row r="61">
          <cell r="H61" t="str">
            <v>房地产市场发展对城镇化进程影响</v>
          </cell>
          <cell r="I61" t="str">
            <v>唐国华</v>
          </cell>
          <cell r="J61" t="str">
            <v>第五组</v>
          </cell>
          <cell r="K61" t="str">
            <v>鄢咏红</v>
          </cell>
          <cell r="L61" t="str">
            <v>刘瑞翔、张宝贵、原任利</v>
          </cell>
          <cell r="M61" t="str">
            <v>蔡敏敏</v>
          </cell>
        </row>
        <row r="62">
          <cell r="F62" t="str">
            <v>彭思豪</v>
          </cell>
        </row>
        <row r="62">
          <cell r="H62" t="str">
            <v>脱贫经济学的研究进展</v>
          </cell>
          <cell r="I62" t="str">
            <v>高纹</v>
          </cell>
          <cell r="J62" t="str">
            <v>第三组</v>
          </cell>
          <cell r="K62" t="str">
            <v>崔到陵</v>
          </cell>
          <cell r="L62" t="str">
            <v>孙文杰、徐瑾、彭冲</v>
          </cell>
          <cell r="M62" t="str">
            <v>向丽</v>
          </cell>
        </row>
        <row r="63">
          <cell r="F63" t="str">
            <v>王梦晨</v>
          </cell>
        </row>
        <row r="63">
          <cell r="H63" t="str">
            <v>经济发展对国民幸福指数影响</v>
          </cell>
          <cell r="I63" t="str">
            <v>高纹</v>
          </cell>
          <cell r="J63" t="str">
            <v>第三组</v>
          </cell>
          <cell r="K63" t="str">
            <v>崔到陵</v>
          </cell>
          <cell r="L63" t="str">
            <v>孙文杰、徐瑾、彭冲</v>
          </cell>
          <cell r="M63" t="str">
            <v>向丽</v>
          </cell>
        </row>
        <row r="64">
          <cell r="F64" t="str">
            <v>宋茂苇</v>
          </cell>
        </row>
        <row r="64">
          <cell r="H64" t="str">
            <v>从经济学视角对威廉姆森交易费用的研究</v>
          </cell>
          <cell r="I64" t="str">
            <v>徐瑾</v>
          </cell>
          <cell r="J64" t="str">
            <v>第四组</v>
          </cell>
          <cell r="K64" t="str">
            <v>李想</v>
          </cell>
          <cell r="L64" t="str">
            <v>秦永、李芝倩、王静</v>
          </cell>
          <cell r="M64" t="str">
            <v>江虹</v>
          </cell>
        </row>
        <row r="65">
          <cell r="F65" t="str">
            <v>张子怡</v>
          </cell>
        </row>
        <row r="65">
          <cell r="H65" t="str">
            <v>我国地区经济差异研究</v>
          </cell>
          <cell r="I65" t="str">
            <v>徐瑾</v>
          </cell>
          <cell r="J65" t="str">
            <v>第四组</v>
          </cell>
          <cell r="K65" t="str">
            <v>李想</v>
          </cell>
          <cell r="L65" t="str">
            <v>秦永、李芝倩、王静</v>
          </cell>
          <cell r="M65" t="str">
            <v>江虹</v>
          </cell>
        </row>
        <row r="66">
          <cell r="F66" t="str">
            <v>陆霞</v>
          </cell>
        </row>
        <row r="66">
          <cell r="H66" t="str">
            <v>疫情对数字经济发展的影响研究</v>
          </cell>
          <cell r="I66" t="str">
            <v>姚震宇</v>
          </cell>
          <cell r="J66" t="str">
            <v>第三组</v>
          </cell>
          <cell r="K66" t="str">
            <v>崔到陵</v>
          </cell>
          <cell r="L66" t="str">
            <v>孙文杰、徐瑾、彭冲</v>
          </cell>
          <cell r="M66" t="str">
            <v>向丽</v>
          </cell>
        </row>
        <row r="67">
          <cell r="F67" t="str">
            <v>韩冰</v>
          </cell>
        </row>
        <row r="67">
          <cell r="H67" t="str">
            <v>高铁开通对中西部城镇化的影响研究</v>
          </cell>
          <cell r="I67" t="str">
            <v>姚震宇</v>
          </cell>
          <cell r="J67" t="str">
            <v>第三组</v>
          </cell>
          <cell r="K67" t="str">
            <v>崔到陵</v>
          </cell>
          <cell r="L67" t="str">
            <v>孙文杰、徐瑾、彭冲</v>
          </cell>
          <cell r="M67" t="str">
            <v>向丽</v>
          </cell>
        </row>
        <row r="68">
          <cell r="F68" t="str">
            <v>王源源</v>
          </cell>
        </row>
        <row r="68">
          <cell r="H68" t="str">
            <v>城市创新试点对城市经济增长的带动效应</v>
          </cell>
          <cell r="I68" t="str">
            <v>王静</v>
          </cell>
          <cell r="J68" t="str">
            <v>第五组</v>
          </cell>
          <cell r="K68" t="str">
            <v>鄢咏红</v>
          </cell>
          <cell r="L68" t="str">
            <v>刘瑞翔、张宝贵、原任利</v>
          </cell>
          <cell r="M68" t="str">
            <v>蔡敏敏</v>
          </cell>
        </row>
        <row r="69">
          <cell r="F69" t="str">
            <v>许雨丹</v>
          </cell>
        </row>
        <row r="69">
          <cell r="H69" t="str">
            <v>人工智能对就业结构的影响</v>
          </cell>
          <cell r="I69" t="str">
            <v>王静</v>
          </cell>
          <cell r="J69" t="str">
            <v>第五组</v>
          </cell>
          <cell r="K69" t="str">
            <v>鄢咏红</v>
          </cell>
          <cell r="L69" t="str">
            <v>刘瑞翔、张宝贵、原任利</v>
          </cell>
          <cell r="M69" t="str">
            <v>蔡敏敏</v>
          </cell>
        </row>
        <row r="70">
          <cell r="F70" t="str">
            <v>蔡婧</v>
          </cell>
        </row>
        <row r="70">
          <cell r="H70" t="str">
            <v>中国经济史研究方法</v>
          </cell>
          <cell r="I70" t="str">
            <v>张晓玲</v>
          </cell>
          <cell r="J70" t="str">
            <v>第二组</v>
          </cell>
          <cell r="K70" t="str">
            <v>刘智勇</v>
          </cell>
          <cell r="L70" t="str">
            <v>高纹、姚震宇、贾春梅</v>
          </cell>
          <cell r="M70" t="str">
            <v>吕超</v>
          </cell>
        </row>
        <row r="71">
          <cell r="F71" t="str">
            <v>王铭</v>
          </cell>
        </row>
        <row r="71">
          <cell r="H71" t="str">
            <v>我国区域收入差距扩大的原因分析与应对政策</v>
          </cell>
          <cell r="I71" t="str">
            <v>秦永</v>
          </cell>
          <cell r="J71" t="str">
            <v>第五组</v>
          </cell>
          <cell r="K71" t="str">
            <v>鄢咏红</v>
          </cell>
          <cell r="L71" t="str">
            <v>刘瑞翔、张宝贵、原任利</v>
          </cell>
          <cell r="M71" t="str">
            <v>蔡敏敏</v>
          </cell>
        </row>
        <row r="72">
          <cell r="F72" t="str">
            <v>龚佳妮</v>
          </cell>
        </row>
        <row r="72">
          <cell r="H72" t="str">
            <v>互联网普及对城乡居民收入差距的影响——以江苏省为例</v>
          </cell>
          <cell r="I72" t="str">
            <v>秦永</v>
          </cell>
          <cell r="J72" t="str">
            <v>第五组</v>
          </cell>
          <cell r="K72" t="str">
            <v>鄢咏红</v>
          </cell>
          <cell r="L72" t="str">
            <v>刘瑞翔、张宝贵、原任利</v>
          </cell>
          <cell r="M72" t="str">
            <v>蔡敏敏</v>
          </cell>
        </row>
        <row r="73">
          <cell r="F73" t="str">
            <v>缪舒扬</v>
          </cell>
        </row>
        <row r="73">
          <cell r="H73" t="str">
            <v>中国城市住房改革发展现状研究</v>
          </cell>
          <cell r="I73" t="str">
            <v>原任利</v>
          </cell>
          <cell r="J73" t="str">
            <v>第六组</v>
          </cell>
          <cell r="K73" t="str">
            <v>杨鹏程</v>
          </cell>
          <cell r="L73" t="str">
            <v>王军、张笑寒、姚德文</v>
          </cell>
          <cell r="M73" t="str">
            <v>胡建生</v>
          </cell>
        </row>
        <row r="74">
          <cell r="F74" t="str">
            <v>陈雨舟</v>
          </cell>
        </row>
        <row r="74">
          <cell r="H74" t="str">
            <v>中心城市产业空心化研究</v>
          </cell>
          <cell r="I74" t="str">
            <v>原任利</v>
          </cell>
          <cell r="J74" t="str">
            <v>第六组</v>
          </cell>
          <cell r="K74" t="str">
            <v>杨鹏程</v>
          </cell>
          <cell r="L74" t="str">
            <v>王军、张笑寒、姚德文</v>
          </cell>
          <cell r="M74" t="str">
            <v>胡建生</v>
          </cell>
        </row>
        <row r="75">
          <cell r="F75" t="str">
            <v>李瑶</v>
          </cell>
        </row>
        <row r="75">
          <cell r="H75" t="str">
            <v>技术壁垒对我国汽车行业出口贸易的影响分析</v>
          </cell>
          <cell r="I75" t="str">
            <v>李涛</v>
          </cell>
          <cell r="J75" t="str">
            <v>第二组</v>
          </cell>
          <cell r="K75" t="str">
            <v>刘智勇</v>
          </cell>
          <cell r="L75" t="str">
            <v>高纹、姚震宇、贾春梅</v>
          </cell>
          <cell r="M75" t="str">
            <v>吕超</v>
          </cell>
        </row>
        <row r="76">
          <cell r="F76" t="str">
            <v>洪颖</v>
          </cell>
        </row>
        <row r="76">
          <cell r="H76" t="str">
            <v>苏南区域经济发展差异及影响因素研究</v>
          </cell>
          <cell r="I76" t="str">
            <v>汪秋明</v>
          </cell>
          <cell r="J76" t="str">
            <v>第五组</v>
          </cell>
          <cell r="K76" t="str">
            <v>鄢咏红</v>
          </cell>
          <cell r="L76" t="str">
            <v>刘瑞翔、张宝贵、原任利</v>
          </cell>
          <cell r="M76" t="str">
            <v>蔡敏敏</v>
          </cell>
        </row>
        <row r="77">
          <cell r="F77" t="str">
            <v>李烨</v>
          </cell>
        </row>
        <row r="77">
          <cell r="H77" t="str">
            <v>住房价格变化对居民消费的影响</v>
          </cell>
          <cell r="I77" t="str">
            <v>汪秋明</v>
          </cell>
          <cell r="J77" t="str">
            <v>第六组</v>
          </cell>
          <cell r="K77" t="str">
            <v>杨鹏程</v>
          </cell>
          <cell r="L77" t="str">
            <v>王军、张笑寒、姚德文</v>
          </cell>
          <cell r="M77" t="str">
            <v>胡建生</v>
          </cell>
        </row>
        <row r="78">
          <cell r="F78" t="str">
            <v>王玥</v>
          </cell>
        </row>
        <row r="78">
          <cell r="H78" t="str">
            <v>我国中小企业环境分析</v>
          </cell>
          <cell r="I78" t="str">
            <v>崔到陵</v>
          </cell>
          <cell r="J78" t="str">
            <v>第四组</v>
          </cell>
          <cell r="K78" t="str">
            <v>李想</v>
          </cell>
          <cell r="L78" t="str">
            <v>秦永、李芝倩、王静</v>
          </cell>
          <cell r="M78" t="str">
            <v>江虹</v>
          </cell>
        </row>
        <row r="79">
          <cell r="F79" t="str">
            <v>迪达尔·热巴提</v>
          </cell>
        </row>
        <row r="79">
          <cell r="H79" t="str">
            <v>我国收入分配差距过大影响因素</v>
          </cell>
          <cell r="I79" t="str">
            <v>鄢咏红</v>
          </cell>
          <cell r="J79" t="str">
            <v>第六组</v>
          </cell>
          <cell r="K79" t="str">
            <v>杨鹏程</v>
          </cell>
          <cell r="L79" t="str">
            <v>王军、张笑寒、姚德文</v>
          </cell>
          <cell r="M79" t="str">
            <v>胡建生</v>
          </cell>
        </row>
        <row r="80">
          <cell r="F80" t="str">
            <v>梁琪</v>
          </cell>
        </row>
        <row r="80">
          <cell r="H80" t="str">
            <v>我国居民蔬菜消费行为及影响因素分析</v>
          </cell>
          <cell r="I80" t="str">
            <v>吕超</v>
          </cell>
          <cell r="J80" t="str">
            <v>第三组</v>
          </cell>
          <cell r="K80" t="str">
            <v>崔到陵</v>
          </cell>
          <cell r="L80" t="str">
            <v>孙文杰、徐瑾、彭冲</v>
          </cell>
          <cell r="M80" t="str">
            <v>向丽</v>
          </cell>
        </row>
        <row r="81">
          <cell r="F81" t="str">
            <v>罗楷川</v>
          </cell>
        </row>
        <row r="81">
          <cell r="H81" t="str">
            <v>新冠疫情背景下线上教育发展
</v>
          </cell>
          <cell r="I81" t="str">
            <v>吕超</v>
          </cell>
          <cell r="J81" t="str">
            <v>第三组</v>
          </cell>
          <cell r="K81" t="str">
            <v>崔到陵</v>
          </cell>
          <cell r="L81" t="str">
            <v>孙文杰、徐瑾、彭冲</v>
          </cell>
          <cell r="M81" t="str">
            <v>向丽</v>
          </cell>
        </row>
        <row r="82">
          <cell r="F82" t="str">
            <v>姜丹</v>
          </cell>
        </row>
        <row r="82">
          <cell r="H82" t="str">
            <v>新经济下科技进步的衡量及对经济增长的贡献研究</v>
          </cell>
          <cell r="I82" t="str">
            <v>刘瑞翔</v>
          </cell>
          <cell r="J82" t="str">
            <v>第六组</v>
          </cell>
          <cell r="K82" t="str">
            <v>杨鹏程</v>
          </cell>
          <cell r="L82" t="str">
            <v>王军、张笑寒、姚德文</v>
          </cell>
          <cell r="M82" t="str">
            <v>胡建生</v>
          </cell>
        </row>
        <row r="83">
          <cell r="F83" t="str">
            <v>王泽祺</v>
          </cell>
        </row>
        <row r="83">
          <cell r="H83" t="str">
            <v>人口结构变迁影响房价的机理分析</v>
          </cell>
          <cell r="I83" t="str">
            <v>贾春梅</v>
          </cell>
          <cell r="J83" t="str">
            <v>第三组</v>
          </cell>
          <cell r="K83" t="str">
            <v>崔到陵</v>
          </cell>
          <cell r="L83" t="str">
            <v>孙文杰、徐瑾、彭冲</v>
          </cell>
          <cell r="M83" t="str">
            <v>向丽</v>
          </cell>
        </row>
        <row r="84">
          <cell r="F84" t="str">
            <v>夏紫君</v>
          </cell>
        </row>
        <row r="84">
          <cell r="H84" t="str">
            <v>货币政策对住宅商品房价格影响的区域差异性的影响因素</v>
          </cell>
          <cell r="I84" t="str">
            <v>贾春梅</v>
          </cell>
          <cell r="J84" t="str">
            <v>第三组</v>
          </cell>
          <cell r="K84" t="str">
            <v>崔到陵</v>
          </cell>
          <cell r="L84" t="str">
            <v>孙文杰、徐瑾、彭冲</v>
          </cell>
          <cell r="M84" t="str">
            <v>向丽</v>
          </cell>
        </row>
        <row r="85">
          <cell r="F85" t="str">
            <v>李成秀</v>
          </cell>
        </row>
        <row r="85">
          <cell r="H85" t="str">
            <v>劳动力流动缓解贫困了吗？</v>
          </cell>
          <cell r="I85" t="str">
            <v>樊士德</v>
          </cell>
          <cell r="J85" t="str">
            <v>第六组</v>
          </cell>
          <cell r="K85" t="str">
            <v>杨鹏程</v>
          </cell>
          <cell r="L85" t="str">
            <v>王军、张笑寒、姚德文</v>
          </cell>
          <cell r="M85" t="str">
            <v>胡建生</v>
          </cell>
        </row>
        <row r="86">
          <cell r="F86" t="str">
            <v>王辰靖</v>
          </cell>
        </row>
        <row r="86">
          <cell r="H86" t="str">
            <v>劳动力流动对贫困的影响研究</v>
          </cell>
          <cell r="I86" t="str">
            <v>樊士德</v>
          </cell>
          <cell r="J86" t="str">
            <v>第一组</v>
          </cell>
          <cell r="K86" t="str">
            <v>李涛</v>
          </cell>
          <cell r="L86" t="str">
            <v>王洪亮、张晓玲、杨飞</v>
          </cell>
          <cell r="M86" t="str">
            <v>陈丹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tabSelected="1" workbookViewId="0">
      <selection activeCell="F11" sqref="F11"/>
    </sheetView>
  </sheetViews>
  <sheetFormatPr defaultColWidth="8.875" defaultRowHeight="13.5"/>
  <cols>
    <col min="1" max="1" width="3.75" style="1" customWidth="1"/>
    <col min="2" max="2" width="6.625" style="1" customWidth="1"/>
    <col min="3" max="3" width="14.375" style="1" customWidth="1"/>
    <col min="4" max="4" width="8.375" style="1" customWidth="1"/>
    <col min="5" max="5" width="20.25" style="1" customWidth="1"/>
    <col min="6" max="6" width="60.125" style="1" customWidth="1"/>
    <col min="7" max="7" width="10.625" style="1" customWidth="1"/>
    <col min="8" max="8" width="20.25" style="1" customWidth="1"/>
    <col min="9" max="9" width="8.625" style="1" customWidth="1"/>
    <col min="10" max="10" width="8.875" style="2" customWidth="1"/>
    <col min="11" max="16384" width="8.875" style="1"/>
  </cols>
  <sheetData>
    <row r="1" ht="2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0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ht="35" customHeight="1" spans="1:10">
      <c r="A3" s="4" t="s">
        <v>1</v>
      </c>
      <c r="B3" s="5" t="s">
        <v>2</v>
      </c>
      <c r="C3" s="5" t="s">
        <v>3</v>
      </c>
      <c r="D3" s="6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ht="20" customHeight="1" spans="1:10">
      <c r="A4" s="7">
        <v>1</v>
      </c>
      <c r="B4" s="8" t="s">
        <v>11</v>
      </c>
      <c r="C4" s="9" t="s">
        <v>12</v>
      </c>
      <c r="D4" s="9">
        <v>16011544</v>
      </c>
      <c r="E4" s="9" t="s">
        <v>13</v>
      </c>
      <c r="F4" s="9" t="s">
        <v>14</v>
      </c>
      <c r="G4" s="10" t="str">
        <f>VLOOKUP(E4,[1]Sheet1!$F$3:$K$86,6,FALSE)</f>
        <v>李涛</v>
      </c>
      <c r="H4" s="10" t="str">
        <f>VLOOKUP(E4,[1]Sheet1!$F$3:$L$86,7,FALSE)</f>
        <v>王洪亮、张晓玲、杨飞</v>
      </c>
      <c r="I4" s="10" t="str">
        <f>VLOOKUP(E4,[1]Sheet1!$F$3:$M$86,8,FALSE)</f>
        <v>陈丹</v>
      </c>
      <c r="J4" s="17" t="s">
        <v>15</v>
      </c>
    </row>
    <row r="5" ht="21.95" customHeight="1" spans="1:10">
      <c r="A5" s="7">
        <v>2</v>
      </c>
      <c r="B5" s="8" t="s">
        <v>11</v>
      </c>
      <c r="C5" s="9" t="s">
        <v>12</v>
      </c>
      <c r="D5" s="9">
        <v>17010002</v>
      </c>
      <c r="E5" s="9" t="s">
        <v>16</v>
      </c>
      <c r="F5" s="9" t="s">
        <v>17</v>
      </c>
      <c r="G5" s="10" t="str">
        <f>VLOOKUP(E5,[1]Sheet1!$F$3:$K$86,6,FALSE)</f>
        <v>李涛</v>
      </c>
      <c r="H5" s="10" t="str">
        <f>VLOOKUP(E5,[1]Sheet1!$F$3:$L$86,7,FALSE)</f>
        <v>王洪亮、张晓玲、杨飞</v>
      </c>
      <c r="I5" s="10" t="str">
        <f>VLOOKUP(E5,[1]Sheet1!$F$3:$M$86,8,FALSE)</f>
        <v>陈丹</v>
      </c>
      <c r="J5" s="17" t="s">
        <v>15</v>
      </c>
    </row>
    <row r="6" ht="21.95" customHeight="1" spans="1:10">
      <c r="A6" s="7">
        <v>3</v>
      </c>
      <c r="B6" s="8" t="s">
        <v>11</v>
      </c>
      <c r="C6" s="9" t="s">
        <v>12</v>
      </c>
      <c r="D6" s="9">
        <v>17010049</v>
      </c>
      <c r="E6" s="9" t="s">
        <v>18</v>
      </c>
      <c r="F6" s="9" t="s">
        <v>19</v>
      </c>
      <c r="G6" s="10" t="str">
        <f>VLOOKUP(E6,[1]Sheet1!$F$3:$K$86,6,FALSE)</f>
        <v>李涛</v>
      </c>
      <c r="H6" s="10" t="str">
        <f>VLOOKUP(E6,[1]Sheet1!$F$3:$L$86,7,FALSE)</f>
        <v>王洪亮、张晓玲、杨飞</v>
      </c>
      <c r="I6" s="10" t="str">
        <f>VLOOKUP(E6,[1]Sheet1!$F$3:$M$86,8,FALSE)</f>
        <v>陈丹</v>
      </c>
      <c r="J6" s="17" t="s">
        <v>15</v>
      </c>
    </row>
    <row r="7" ht="21.95" customHeight="1" spans="1:10">
      <c r="A7" s="7">
        <v>4</v>
      </c>
      <c r="B7" s="8" t="s">
        <v>11</v>
      </c>
      <c r="C7" s="9" t="s">
        <v>12</v>
      </c>
      <c r="D7" s="9">
        <v>17010061</v>
      </c>
      <c r="E7" s="9" t="s">
        <v>20</v>
      </c>
      <c r="F7" s="9" t="s">
        <v>21</v>
      </c>
      <c r="G7" s="10" t="str">
        <f>VLOOKUP(E7,[1]Sheet1!$F$3:$K$86,6,FALSE)</f>
        <v>李涛</v>
      </c>
      <c r="H7" s="10" t="str">
        <f>VLOOKUP(E7,[1]Sheet1!$F$3:$L$86,7,FALSE)</f>
        <v>王洪亮、张晓玲、杨飞</v>
      </c>
      <c r="I7" s="10" t="str">
        <f>VLOOKUP(E7,[1]Sheet1!$F$3:$M$86,8,FALSE)</f>
        <v>陈丹</v>
      </c>
      <c r="J7" s="17" t="s">
        <v>15</v>
      </c>
    </row>
    <row r="8" ht="21.95" customHeight="1" spans="1:10">
      <c r="A8" s="7">
        <v>5</v>
      </c>
      <c r="B8" s="8" t="s">
        <v>11</v>
      </c>
      <c r="C8" s="9" t="s">
        <v>12</v>
      </c>
      <c r="D8" s="9">
        <v>17010064</v>
      </c>
      <c r="E8" s="9" t="s">
        <v>22</v>
      </c>
      <c r="F8" s="9" t="s">
        <v>23</v>
      </c>
      <c r="G8" s="10" t="str">
        <f>VLOOKUP(E8,[1]Sheet1!$F$3:$K$86,6,FALSE)</f>
        <v>李涛</v>
      </c>
      <c r="H8" s="10" t="str">
        <f>VLOOKUP(E8,[1]Sheet1!$F$3:$L$86,7,FALSE)</f>
        <v>王洪亮、张晓玲、杨飞</v>
      </c>
      <c r="I8" s="10" t="str">
        <f>VLOOKUP(E8,[1]Sheet1!$F$3:$M$86,8,FALSE)</f>
        <v>陈丹</v>
      </c>
      <c r="J8" s="17" t="s">
        <v>15</v>
      </c>
    </row>
    <row r="9" ht="21.95" customHeight="1" spans="1:10">
      <c r="A9" s="7">
        <v>6</v>
      </c>
      <c r="B9" s="8" t="s">
        <v>11</v>
      </c>
      <c r="C9" s="9" t="s">
        <v>12</v>
      </c>
      <c r="D9" s="9">
        <v>17011239</v>
      </c>
      <c r="E9" s="9" t="s">
        <v>24</v>
      </c>
      <c r="F9" s="9" t="s">
        <v>25</v>
      </c>
      <c r="G9" s="10" t="str">
        <f>VLOOKUP(E9,[1]Sheet1!$F$3:$K$86,6,FALSE)</f>
        <v>李涛</v>
      </c>
      <c r="H9" s="10" t="str">
        <f>VLOOKUP(E9,[1]Sheet1!$F$3:$L$86,7,FALSE)</f>
        <v>王洪亮、张晓玲、杨飞</v>
      </c>
      <c r="I9" s="10" t="str">
        <f>VLOOKUP(E9,[1]Sheet1!$F$3:$M$86,8,FALSE)</f>
        <v>陈丹</v>
      </c>
      <c r="J9" s="17" t="s">
        <v>15</v>
      </c>
    </row>
    <row r="10" ht="21.95" customHeight="1" spans="1:10">
      <c r="A10" s="7">
        <v>7</v>
      </c>
      <c r="B10" s="8" t="s">
        <v>11</v>
      </c>
      <c r="C10" s="9" t="s">
        <v>12</v>
      </c>
      <c r="D10" s="9">
        <v>17011793</v>
      </c>
      <c r="E10" s="9" t="s">
        <v>26</v>
      </c>
      <c r="F10" s="9" t="s">
        <v>27</v>
      </c>
      <c r="G10" s="10" t="str">
        <f>VLOOKUP(E10,[1]Sheet1!$F$3:$K$86,6,FALSE)</f>
        <v>李涛</v>
      </c>
      <c r="H10" s="10" t="str">
        <f>VLOOKUP(E10,[1]Sheet1!$F$3:$L$86,7,FALSE)</f>
        <v>王洪亮、张晓玲、杨飞</v>
      </c>
      <c r="I10" s="10" t="str">
        <f>VLOOKUP(E10,[1]Sheet1!$F$3:$M$86,8,FALSE)</f>
        <v>陈丹</v>
      </c>
      <c r="J10" s="17" t="s">
        <v>15</v>
      </c>
    </row>
    <row r="11" ht="21.95" customHeight="1" spans="1:10">
      <c r="A11" s="7">
        <v>8</v>
      </c>
      <c r="B11" s="8" t="s">
        <v>11</v>
      </c>
      <c r="C11" s="9" t="s">
        <v>12</v>
      </c>
      <c r="D11" s="9">
        <v>17013651</v>
      </c>
      <c r="E11" s="9" t="s">
        <v>28</v>
      </c>
      <c r="F11" s="9" t="s">
        <v>29</v>
      </c>
      <c r="G11" s="10" t="str">
        <f>VLOOKUP(E11,[1]Sheet1!$F$3:$K$86,6,FALSE)</f>
        <v>李涛</v>
      </c>
      <c r="H11" s="10" t="str">
        <f>VLOOKUP(E11,[1]Sheet1!$F$3:$L$86,7,FALSE)</f>
        <v>王洪亮、张晓玲、杨飞</v>
      </c>
      <c r="I11" s="10" t="str">
        <f>VLOOKUP(E11,[1]Sheet1!$F$3:$M$86,8,FALSE)</f>
        <v>陈丹</v>
      </c>
      <c r="J11" s="17" t="s">
        <v>15</v>
      </c>
    </row>
    <row r="12" ht="21.95" customHeight="1" spans="1:10">
      <c r="A12" s="7">
        <v>9</v>
      </c>
      <c r="B12" s="8" t="s">
        <v>11</v>
      </c>
      <c r="C12" s="9" t="s">
        <v>30</v>
      </c>
      <c r="D12" s="9">
        <v>16010138</v>
      </c>
      <c r="E12" s="9" t="s">
        <v>31</v>
      </c>
      <c r="F12" s="9" t="s">
        <v>32</v>
      </c>
      <c r="G12" s="10" t="str">
        <f>VLOOKUP(E12,[1]Sheet1!$F$3:$K$86,6,FALSE)</f>
        <v>李涛</v>
      </c>
      <c r="H12" s="10" t="str">
        <f>VLOOKUP(E12,[1]Sheet1!$F$3:$L$86,7,FALSE)</f>
        <v>王洪亮、张晓玲、杨飞</v>
      </c>
      <c r="I12" s="10" t="str">
        <f>VLOOKUP(E12,[1]Sheet1!$F$3:$M$86,8,FALSE)</f>
        <v>陈丹</v>
      </c>
      <c r="J12" s="17" t="s">
        <v>15</v>
      </c>
    </row>
    <row r="13" ht="21.95" customHeight="1" spans="1:10">
      <c r="A13" s="7">
        <v>10</v>
      </c>
      <c r="B13" s="8" t="s">
        <v>11</v>
      </c>
      <c r="C13" s="9" t="s">
        <v>30</v>
      </c>
      <c r="D13" s="9">
        <v>17010338</v>
      </c>
      <c r="E13" s="9" t="s">
        <v>33</v>
      </c>
      <c r="F13" s="9" t="s">
        <v>34</v>
      </c>
      <c r="G13" s="10" t="str">
        <f>VLOOKUP(E13,[1]Sheet1!$F$3:$K$86,6,FALSE)</f>
        <v>李涛</v>
      </c>
      <c r="H13" s="10" t="str">
        <f>VLOOKUP(E13,[1]Sheet1!$F$3:$L$86,7,FALSE)</f>
        <v>王洪亮、张晓玲、杨飞</v>
      </c>
      <c r="I13" s="10" t="str">
        <f>VLOOKUP(E13,[1]Sheet1!$F$3:$M$86,8,FALSE)</f>
        <v>陈丹</v>
      </c>
      <c r="J13" s="17" t="s">
        <v>15</v>
      </c>
    </row>
    <row r="14" ht="21.95" customHeight="1" spans="1:10">
      <c r="A14" s="7">
        <v>11</v>
      </c>
      <c r="B14" s="8" t="s">
        <v>11</v>
      </c>
      <c r="C14" s="9" t="s">
        <v>30</v>
      </c>
      <c r="D14" s="9">
        <v>17010502</v>
      </c>
      <c r="E14" s="9" t="s">
        <v>35</v>
      </c>
      <c r="F14" s="9" t="s">
        <v>36</v>
      </c>
      <c r="G14" s="10" t="str">
        <f>VLOOKUP(E14,[1]Sheet1!$F$3:$K$86,6,FALSE)</f>
        <v>李涛</v>
      </c>
      <c r="H14" s="10" t="str">
        <f>VLOOKUP(E14,[1]Sheet1!$F$3:$L$86,7,FALSE)</f>
        <v>王洪亮、张晓玲、杨飞</v>
      </c>
      <c r="I14" s="10" t="str">
        <f>VLOOKUP(E14,[1]Sheet1!$F$3:$M$86,8,FALSE)</f>
        <v>陈丹</v>
      </c>
      <c r="J14" s="17" t="s">
        <v>15</v>
      </c>
    </row>
    <row r="15" ht="21.95" customHeight="1" spans="1:10">
      <c r="A15" s="7">
        <v>12</v>
      </c>
      <c r="B15" s="8" t="s">
        <v>11</v>
      </c>
      <c r="C15" s="9" t="s">
        <v>30</v>
      </c>
      <c r="D15" s="9">
        <v>17010716</v>
      </c>
      <c r="E15" s="9" t="s">
        <v>37</v>
      </c>
      <c r="F15" s="9" t="s">
        <v>38</v>
      </c>
      <c r="G15" s="10" t="str">
        <f>VLOOKUP(E15,[1]Sheet1!$F$3:$K$86,6,FALSE)</f>
        <v>李涛</v>
      </c>
      <c r="H15" s="10" t="str">
        <f>VLOOKUP(E15,[1]Sheet1!$F$3:$L$86,7,FALSE)</f>
        <v>王洪亮、张晓玲、杨飞</v>
      </c>
      <c r="I15" s="10" t="str">
        <f>VLOOKUP(E15,[1]Sheet1!$F$3:$M$86,8,FALSE)</f>
        <v>陈丹</v>
      </c>
      <c r="J15" s="17" t="s">
        <v>15</v>
      </c>
    </row>
    <row r="16" ht="21.95" customHeight="1" spans="1:10">
      <c r="A16" s="7">
        <v>13</v>
      </c>
      <c r="B16" s="8" t="s">
        <v>11</v>
      </c>
      <c r="C16" s="9" t="s">
        <v>30</v>
      </c>
      <c r="D16" s="9">
        <v>17013077</v>
      </c>
      <c r="E16" s="9" t="s">
        <v>39</v>
      </c>
      <c r="F16" s="9" t="s">
        <v>40</v>
      </c>
      <c r="G16" s="10" t="str">
        <f>VLOOKUP(E16,[1]Sheet1!$F$3:$K$86,6,FALSE)</f>
        <v>李涛</v>
      </c>
      <c r="H16" s="10" t="str">
        <f>VLOOKUP(E16,[1]Sheet1!$F$3:$L$86,7,FALSE)</f>
        <v>王洪亮、张晓玲、杨飞</v>
      </c>
      <c r="I16" s="10" t="str">
        <f>VLOOKUP(E16,[1]Sheet1!$F$3:$M$86,8,FALSE)</f>
        <v>陈丹</v>
      </c>
      <c r="J16" s="17" t="s">
        <v>15</v>
      </c>
    </row>
    <row r="17" ht="21.95" customHeight="1" spans="1:10">
      <c r="A17" s="7">
        <v>14</v>
      </c>
      <c r="B17" s="8" t="s">
        <v>11</v>
      </c>
      <c r="C17" s="9" t="s">
        <v>30</v>
      </c>
      <c r="D17" s="9">
        <v>17013545</v>
      </c>
      <c r="E17" s="9" t="s">
        <v>41</v>
      </c>
      <c r="F17" s="9" t="s">
        <v>42</v>
      </c>
      <c r="G17" s="10" t="str">
        <f>VLOOKUP(E17,[1]Sheet1!$F$3:$K$86,6,FALSE)</f>
        <v>李涛</v>
      </c>
      <c r="H17" s="10" t="str">
        <f>VLOOKUP(E17,[1]Sheet1!$F$3:$L$86,7,FALSE)</f>
        <v>王洪亮、张晓玲、杨飞</v>
      </c>
      <c r="I17" s="10" t="str">
        <f>VLOOKUP(E17,[1]Sheet1!$F$3:$M$86,8,FALSE)</f>
        <v>陈丹</v>
      </c>
      <c r="J17" s="17" t="s">
        <v>15</v>
      </c>
    </row>
    <row r="18" ht="21.95" customHeight="1" spans="1:10">
      <c r="A18" s="7">
        <v>15</v>
      </c>
      <c r="B18" s="8" t="s">
        <v>11</v>
      </c>
      <c r="C18" s="9" t="s">
        <v>43</v>
      </c>
      <c r="D18" s="9">
        <v>17013938</v>
      </c>
      <c r="E18" s="9" t="s">
        <v>44</v>
      </c>
      <c r="F18" s="9" t="s">
        <v>45</v>
      </c>
      <c r="G18" s="10" t="str">
        <f>VLOOKUP(E18,[1]Sheet1!$F$3:$K$86,6,FALSE)</f>
        <v>李涛</v>
      </c>
      <c r="H18" s="10" t="str">
        <f>VLOOKUP(E18,[1]Sheet1!$F$3:$L$86,7,FALSE)</f>
        <v>王洪亮、张晓玲、杨飞</v>
      </c>
      <c r="I18" s="10" t="str">
        <f>VLOOKUP(E18,[1]Sheet1!$F$3:$M$86,8,FALSE)</f>
        <v>陈丹</v>
      </c>
      <c r="J18" s="17" t="s">
        <v>15</v>
      </c>
    </row>
    <row r="19" ht="21.95" customHeight="1" spans="1:10">
      <c r="A19" s="7">
        <v>1</v>
      </c>
      <c r="B19" s="8" t="s">
        <v>46</v>
      </c>
      <c r="C19" s="9" t="s">
        <v>12</v>
      </c>
      <c r="D19" s="9">
        <v>17010387</v>
      </c>
      <c r="E19" s="9" t="s">
        <v>47</v>
      </c>
      <c r="F19" s="11" t="s">
        <v>48</v>
      </c>
      <c r="G19" s="10" t="str">
        <f>VLOOKUP(E19,[1]Sheet1!$F$3:$K$86,6,FALSE)</f>
        <v>刘智勇</v>
      </c>
      <c r="H19" s="10" t="str">
        <f>VLOOKUP(E19,[1]Sheet1!$F$3:$L$86,7,FALSE)</f>
        <v>高纹、姚震宇、贾春梅</v>
      </c>
      <c r="I19" s="10" t="str">
        <f>VLOOKUP(E19,[1]Sheet1!$F$3:$M$86,8,FALSE)</f>
        <v>吕超</v>
      </c>
      <c r="J19" s="17" t="s">
        <v>49</v>
      </c>
    </row>
    <row r="20" ht="27" customHeight="1" spans="1:10">
      <c r="A20" s="7">
        <v>2</v>
      </c>
      <c r="B20" s="8" t="s">
        <v>46</v>
      </c>
      <c r="C20" s="9" t="s">
        <v>12</v>
      </c>
      <c r="D20" s="9">
        <v>17010577</v>
      </c>
      <c r="E20" s="9" t="s">
        <v>50</v>
      </c>
      <c r="F20" s="11" t="s">
        <v>51</v>
      </c>
      <c r="G20" s="10" t="str">
        <f>VLOOKUP(E20,[1]Sheet1!$F$3:$K$86,6,FALSE)</f>
        <v>刘智勇</v>
      </c>
      <c r="H20" s="10" t="str">
        <f>VLOOKUP(E20,[1]Sheet1!$F$3:$L$86,7,FALSE)</f>
        <v>高纹、姚震宇、贾春梅</v>
      </c>
      <c r="I20" s="10" t="str">
        <f>VLOOKUP(E20,[1]Sheet1!$F$3:$M$86,8,FALSE)</f>
        <v>吕超</v>
      </c>
      <c r="J20" s="17" t="s">
        <v>49</v>
      </c>
    </row>
    <row r="21" ht="21.95" customHeight="1" spans="1:10">
      <c r="A21" s="7">
        <v>3</v>
      </c>
      <c r="B21" s="8" t="s">
        <v>46</v>
      </c>
      <c r="C21" s="9" t="s">
        <v>12</v>
      </c>
      <c r="D21" s="9">
        <v>17010665</v>
      </c>
      <c r="E21" s="9" t="s">
        <v>52</v>
      </c>
      <c r="F21" s="11" t="s">
        <v>53</v>
      </c>
      <c r="G21" s="10" t="str">
        <f>VLOOKUP(E21,[1]Sheet1!$F$3:$K$86,6,FALSE)</f>
        <v>刘智勇</v>
      </c>
      <c r="H21" s="10" t="str">
        <f>VLOOKUP(E21,[1]Sheet1!$F$3:$L$86,7,FALSE)</f>
        <v>高纹、姚震宇、贾春梅</v>
      </c>
      <c r="I21" s="10" t="str">
        <f>VLOOKUP(E21,[1]Sheet1!$F$3:$M$86,8,FALSE)</f>
        <v>吕超</v>
      </c>
      <c r="J21" s="17" t="s">
        <v>49</v>
      </c>
    </row>
    <row r="22" ht="21.95" customHeight="1" spans="1:10">
      <c r="A22" s="7">
        <v>4</v>
      </c>
      <c r="B22" s="8" t="s">
        <v>46</v>
      </c>
      <c r="C22" s="9" t="s">
        <v>12</v>
      </c>
      <c r="D22" s="9">
        <v>17010838</v>
      </c>
      <c r="E22" s="9" t="s">
        <v>54</v>
      </c>
      <c r="F22" s="11" t="s">
        <v>55</v>
      </c>
      <c r="G22" s="10" t="str">
        <f>VLOOKUP(E22,[1]Sheet1!$F$3:$K$86,6,FALSE)</f>
        <v>刘智勇</v>
      </c>
      <c r="H22" s="10" t="str">
        <f>VLOOKUP(E22,[1]Sheet1!$F$3:$L$86,7,FALSE)</f>
        <v>高纹、姚震宇、贾春梅</v>
      </c>
      <c r="I22" s="10" t="str">
        <f>VLOOKUP(E22,[1]Sheet1!$F$3:$M$86,8,FALSE)</f>
        <v>吕超</v>
      </c>
      <c r="J22" s="17" t="s">
        <v>49</v>
      </c>
    </row>
    <row r="23" ht="21.95" customHeight="1" spans="1:10">
      <c r="A23" s="7">
        <v>5</v>
      </c>
      <c r="B23" s="8" t="s">
        <v>46</v>
      </c>
      <c r="C23" s="9" t="s">
        <v>12</v>
      </c>
      <c r="D23" s="9">
        <v>17012415</v>
      </c>
      <c r="E23" s="9" t="s">
        <v>56</v>
      </c>
      <c r="F23" s="11" t="s">
        <v>57</v>
      </c>
      <c r="G23" s="10" t="str">
        <f>VLOOKUP(E23,[1]Sheet1!$F$3:$K$86,6,FALSE)</f>
        <v>刘智勇</v>
      </c>
      <c r="H23" s="10" t="str">
        <f>VLOOKUP(E23,[1]Sheet1!$F$3:$L$86,7,FALSE)</f>
        <v>高纹、姚震宇、贾春梅</v>
      </c>
      <c r="I23" s="10" t="str">
        <f>VLOOKUP(E23,[1]Sheet1!$F$3:$M$86,8,FALSE)</f>
        <v>吕超</v>
      </c>
      <c r="J23" s="17" t="s">
        <v>49</v>
      </c>
    </row>
    <row r="24" ht="21.95" customHeight="1" spans="1:10">
      <c r="A24" s="7">
        <v>6</v>
      </c>
      <c r="B24" s="8" t="s">
        <v>46</v>
      </c>
      <c r="C24" s="9" t="s">
        <v>12</v>
      </c>
      <c r="D24" s="9">
        <v>17012931</v>
      </c>
      <c r="E24" s="9" t="s">
        <v>58</v>
      </c>
      <c r="F24" s="11" t="s">
        <v>59</v>
      </c>
      <c r="G24" s="10" t="str">
        <f>VLOOKUP(E24,[1]Sheet1!$F$3:$K$86,6,FALSE)</f>
        <v>刘智勇</v>
      </c>
      <c r="H24" s="10" t="str">
        <f>VLOOKUP(E24,[1]Sheet1!$F$3:$L$86,7,FALSE)</f>
        <v>高纹、姚震宇、贾春梅</v>
      </c>
      <c r="I24" s="10" t="str">
        <f>VLOOKUP(E24,[1]Sheet1!$F$3:$M$86,8,FALSE)</f>
        <v>吕超</v>
      </c>
      <c r="J24" s="17" t="s">
        <v>49</v>
      </c>
    </row>
    <row r="25" ht="21.95" customHeight="1" spans="1:10">
      <c r="A25" s="7">
        <v>7</v>
      </c>
      <c r="B25" s="8" t="s">
        <v>46</v>
      </c>
      <c r="C25" s="9" t="s">
        <v>12</v>
      </c>
      <c r="D25" s="9">
        <v>17013137</v>
      </c>
      <c r="E25" s="9" t="s">
        <v>60</v>
      </c>
      <c r="F25" s="11" t="s">
        <v>61</v>
      </c>
      <c r="G25" s="10" t="str">
        <f>VLOOKUP(E25,[1]Sheet1!$F$3:$K$86,6,FALSE)</f>
        <v>刘智勇</v>
      </c>
      <c r="H25" s="10" t="str">
        <f>VLOOKUP(E25,[1]Sheet1!$F$3:$L$86,7,FALSE)</f>
        <v>高纹、姚震宇、贾春梅</v>
      </c>
      <c r="I25" s="10" t="str">
        <f>VLOOKUP(E25,[1]Sheet1!$F$3:$M$86,8,FALSE)</f>
        <v>吕超</v>
      </c>
      <c r="J25" s="17" t="s">
        <v>49</v>
      </c>
    </row>
    <row r="26" ht="21.95" customHeight="1" spans="1:10">
      <c r="A26" s="7">
        <v>8</v>
      </c>
      <c r="B26" s="8" t="s">
        <v>46</v>
      </c>
      <c r="C26" s="9" t="s">
        <v>12</v>
      </c>
      <c r="D26" s="9">
        <v>17013547</v>
      </c>
      <c r="E26" s="9" t="s">
        <v>62</v>
      </c>
      <c r="F26" s="11" t="s">
        <v>63</v>
      </c>
      <c r="G26" s="10" t="str">
        <f>VLOOKUP(E26,[1]Sheet1!$F$3:$K$86,6,FALSE)</f>
        <v>刘智勇</v>
      </c>
      <c r="H26" s="10" t="str">
        <f>VLOOKUP(E26,[1]Sheet1!$F$3:$L$86,7,FALSE)</f>
        <v>高纹、姚震宇、贾春梅</v>
      </c>
      <c r="I26" s="10" t="str">
        <f>VLOOKUP(E26,[1]Sheet1!$F$3:$M$86,8,FALSE)</f>
        <v>吕超</v>
      </c>
      <c r="J26" s="17" t="s">
        <v>49</v>
      </c>
    </row>
    <row r="27" ht="21.95" customHeight="1" spans="1:10">
      <c r="A27" s="7">
        <v>9</v>
      </c>
      <c r="B27" s="8" t="s">
        <v>46</v>
      </c>
      <c r="C27" s="9" t="s">
        <v>12</v>
      </c>
      <c r="D27" s="9">
        <v>17013978</v>
      </c>
      <c r="E27" s="9" t="s">
        <v>64</v>
      </c>
      <c r="F27" s="11" t="s">
        <v>65</v>
      </c>
      <c r="G27" s="10" t="str">
        <f>VLOOKUP(E27,[1]Sheet1!$F$3:$K$86,6,FALSE)</f>
        <v>刘智勇</v>
      </c>
      <c r="H27" s="10" t="str">
        <f>VLOOKUP(E27,[1]Sheet1!$F$3:$L$86,7,FALSE)</f>
        <v>高纹、姚震宇、贾春梅</v>
      </c>
      <c r="I27" s="10" t="str">
        <f>VLOOKUP(E27,[1]Sheet1!$F$3:$M$86,8,FALSE)</f>
        <v>吕超</v>
      </c>
      <c r="J27" s="17" t="s">
        <v>49</v>
      </c>
    </row>
    <row r="28" ht="21.95" customHeight="1" spans="1:10">
      <c r="A28" s="7">
        <v>10</v>
      </c>
      <c r="B28" s="8" t="s">
        <v>46</v>
      </c>
      <c r="C28" s="9" t="s">
        <v>30</v>
      </c>
      <c r="D28" s="9">
        <v>17010053</v>
      </c>
      <c r="E28" s="9" t="s">
        <v>66</v>
      </c>
      <c r="F28" s="11" t="s">
        <v>67</v>
      </c>
      <c r="G28" s="10" t="str">
        <f>VLOOKUP(E28,[1]Sheet1!$F$3:$K$86,6,FALSE)</f>
        <v>刘智勇</v>
      </c>
      <c r="H28" s="10" t="str">
        <f>VLOOKUP(E28,[1]Sheet1!$F$3:$L$86,7,FALSE)</f>
        <v>高纹、姚震宇、贾春梅</v>
      </c>
      <c r="I28" s="10" t="str">
        <f>VLOOKUP(E28,[1]Sheet1!$F$3:$M$86,8,FALSE)</f>
        <v>吕超</v>
      </c>
      <c r="J28" s="17" t="s">
        <v>49</v>
      </c>
    </row>
    <row r="29" ht="21.95" customHeight="1" spans="1:10">
      <c r="A29" s="7">
        <v>11</v>
      </c>
      <c r="B29" s="8" t="s">
        <v>46</v>
      </c>
      <c r="C29" s="9" t="s">
        <v>30</v>
      </c>
      <c r="D29" s="9">
        <v>17010569</v>
      </c>
      <c r="E29" s="9" t="s">
        <v>68</v>
      </c>
      <c r="F29" s="11" t="s">
        <v>69</v>
      </c>
      <c r="G29" s="10" t="str">
        <f>VLOOKUP(E29,[1]Sheet1!$F$3:$K$86,6,FALSE)</f>
        <v>刘智勇</v>
      </c>
      <c r="H29" s="10" t="str">
        <f>VLOOKUP(E29,[1]Sheet1!$F$3:$L$86,7,FALSE)</f>
        <v>高纹、姚震宇、贾春梅</v>
      </c>
      <c r="I29" s="10" t="str">
        <f>VLOOKUP(E29,[1]Sheet1!$F$3:$M$86,8,FALSE)</f>
        <v>吕超</v>
      </c>
      <c r="J29" s="17" t="s">
        <v>49</v>
      </c>
    </row>
    <row r="30" ht="21.95" customHeight="1" spans="1:10">
      <c r="A30" s="7">
        <v>12</v>
      </c>
      <c r="B30" s="8" t="s">
        <v>46</v>
      </c>
      <c r="C30" s="9" t="s">
        <v>30</v>
      </c>
      <c r="D30" s="9">
        <v>17012667</v>
      </c>
      <c r="E30" s="9" t="s">
        <v>70</v>
      </c>
      <c r="F30" s="11" t="s">
        <v>71</v>
      </c>
      <c r="G30" s="10" t="str">
        <f>VLOOKUP(E30,[1]Sheet1!$F$3:$K$86,6,FALSE)</f>
        <v>刘智勇</v>
      </c>
      <c r="H30" s="10" t="str">
        <f>VLOOKUP(E30,[1]Sheet1!$F$3:$L$86,7,FALSE)</f>
        <v>高纹、姚震宇、贾春梅</v>
      </c>
      <c r="I30" s="10" t="str">
        <f>VLOOKUP(E30,[1]Sheet1!$F$3:$M$86,8,FALSE)</f>
        <v>吕超</v>
      </c>
      <c r="J30" s="17" t="s">
        <v>49</v>
      </c>
    </row>
    <row r="31" ht="21.95" customHeight="1" spans="1:10">
      <c r="A31" s="7">
        <v>13</v>
      </c>
      <c r="B31" s="8" t="s">
        <v>46</v>
      </c>
      <c r="C31" s="9" t="s">
        <v>30</v>
      </c>
      <c r="D31" s="9">
        <v>17013980</v>
      </c>
      <c r="E31" s="9" t="s">
        <v>72</v>
      </c>
      <c r="F31" s="11" t="s">
        <v>73</v>
      </c>
      <c r="G31" s="10" t="str">
        <f>VLOOKUP(E31,[1]Sheet1!$F$3:$K$86,6,FALSE)</f>
        <v>刘智勇</v>
      </c>
      <c r="H31" s="10" t="str">
        <f>VLOOKUP(E31,[1]Sheet1!$F$3:$L$86,7,FALSE)</f>
        <v>高纹、姚震宇、贾春梅</v>
      </c>
      <c r="I31" s="10" t="str">
        <f>VLOOKUP(E31,[1]Sheet1!$F$3:$M$86,8,FALSE)</f>
        <v>吕超</v>
      </c>
      <c r="J31" s="17" t="s">
        <v>49</v>
      </c>
    </row>
    <row r="32" ht="21.95" customHeight="1" spans="1:10">
      <c r="A32" s="7">
        <v>14</v>
      </c>
      <c r="B32" s="8" t="s">
        <v>46</v>
      </c>
      <c r="C32" s="9" t="s">
        <v>43</v>
      </c>
      <c r="D32" s="9">
        <v>17010734</v>
      </c>
      <c r="E32" s="9" t="s">
        <v>74</v>
      </c>
      <c r="F32" s="11" t="s">
        <v>75</v>
      </c>
      <c r="G32" s="10" t="str">
        <f>VLOOKUP(E32,[1]Sheet1!$F$3:$K$86,6,FALSE)</f>
        <v>刘智勇</v>
      </c>
      <c r="H32" s="10" t="str">
        <f>VLOOKUP(E32,[1]Sheet1!$F$3:$L$86,7,FALSE)</f>
        <v>高纹、姚震宇、贾春梅</v>
      </c>
      <c r="I32" s="10" t="str">
        <f>VLOOKUP(E32,[1]Sheet1!$F$3:$M$86,8,FALSE)</f>
        <v>吕超</v>
      </c>
      <c r="J32" s="17" t="s">
        <v>49</v>
      </c>
    </row>
    <row r="33" ht="21.95" customHeight="1" spans="1:10">
      <c r="A33" s="7">
        <v>15</v>
      </c>
      <c r="B33" s="8" t="s">
        <v>46</v>
      </c>
      <c r="C33" s="9" t="s">
        <v>43</v>
      </c>
      <c r="D33" s="9">
        <v>17011906</v>
      </c>
      <c r="E33" s="9" t="s">
        <v>76</v>
      </c>
      <c r="F33" s="11" t="s">
        <v>77</v>
      </c>
      <c r="G33" s="10" t="str">
        <f>VLOOKUP(E33,[1]Sheet1!$F$3:$K$86,6,FALSE)</f>
        <v>刘智勇</v>
      </c>
      <c r="H33" s="10" t="str">
        <f>VLOOKUP(E33,[1]Sheet1!$F$3:$L$86,7,FALSE)</f>
        <v>高纹、姚震宇、贾春梅</v>
      </c>
      <c r="I33" s="10" t="str">
        <f>VLOOKUP(E33,[1]Sheet1!$F$3:$M$86,8,FALSE)</f>
        <v>吕超</v>
      </c>
      <c r="J33" s="17" t="s">
        <v>49</v>
      </c>
    </row>
    <row r="34" ht="21.95" customHeight="1" spans="1:10">
      <c r="A34" s="7">
        <v>1</v>
      </c>
      <c r="B34" s="8" t="s">
        <v>78</v>
      </c>
      <c r="C34" s="9" t="s">
        <v>12</v>
      </c>
      <c r="D34" s="9">
        <v>17010939</v>
      </c>
      <c r="E34" s="9" t="s">
        <v>79</v>
      </c>
      <c r="F34" s="9" t="s">
        <v>80</v>
      </c>
      <c r="G34" s="10" t="str">
        <f>VLOOKUP(E34,[1]Sheet1!$F$3:$K$86,6,FALSE)</f>
        <v>崔到陵</v>
      </c>
      <c r="H34" s="10" t="str">
        <f>VLOOKUP(E34,[1]Sheet1!$F$3:$L$86,7,FALSE)</f>
        <v>孙文杰、徐瑾、彭冲</v>
      </c>
      <c r="I34" s="10" t="str">
        <f>VLOOKUP(E34,[1]Sheet1!$F$3:$M$86,8,FALSE)</f>
        <v>向丽</v>
      </c>
      <c r="J34" s="17" t="s">
        <v>81</v>
      </c>
    </row>
    <row r="35" ht="21.95" customHeight="1" spans="1:10">
      <c r="A35" s="7">
        <v>2</v>
      </c>
      <c r="B35" s="8" t="s">
        <v>78</v>
      </c>
      <c r="C35" s="9" t="s">
        <v>12</v>
      </c>
      <c r="D35" s="9">
        <v>17010958</v>
      </c>
      <c r="E35" s="9" t="s">
        <v>82</v>
      </c>
      <c r="F35" s="9" t="s">
        <v>83</v>
      </c>
      <c r="G35" s="10" t="str">
        <f>VLOOKUP(E35,[1]Sheet1!$F$3:$K$86,6,FALSE)</f>
        <v>崔到陵</v>
      </c>
      <c r="H35" s="10" t="str">
        <f>VLOOKUP(E35,[1]Sheet1!$F$3:$L$86,7,FALSE)</f>
        <v>孙文杰、徐瑾、彭冲</v>
      </c>
      <c r="I35" s="10" t="str">
        <f>VLOOKUP(E35,[1]Sheet1!$F$3:$M$86,8,FALSE)</f>
        <v>向丽</v>
      </c>
      <c r="J35" s="17" t="s">
        <v>81</v>
      </c>
    </row>
    <row r="36" ht="21.95" customHeight="1" spans="1:10">
      <c r="A36" s="7">
        <v>3</v>
      </c>
      <c r="B36" s="8" t="s">
        <v>78</v>
      </c>
      <c r="C36" s="9" t="s">
        <v>12</v>
      </c>
      <c r="D36" s="9">
        <v>17011924</v>
      </c>
      <c r="E36" s="9" t="s">
        <v>84</v>
      </c>
      <c r="F36" s="9" t="s">
        <v>85</v>
      </c>
      <c r="G36" s="10" t="str">
        <f>VLOOKUP(E36,[1]Sheet1!$F$3:$K$86,6,FALSE)</f>
        <v>崔到陵</v>
      </c>
      <c r="H36" s="10" t="str">
        <f>VLOOKUP(E36,[1]Sheet1!$F$3:$L$86,7,FALSE)</f>
        <v>孙文杰、徐瑾、彭冲</v>
      </c>
      <c r="I36" s="10" t="str">
        <f>VLOOKUP(E36,[1]Sheet1!$F$3:$M$86,8,FALSE)</f>
        <v>向丽</v>
      </c>
      <c r="J36" s="17" t="s">
        <v>81</v>
      </c>
    </row>
    <row r="37" ht="21.95" customHeight="1" spans="1:10">
      <c r="A37" s="7">
        <v>4</v>
      </c>
      <c r="B37" s="8" t="s">
        <v>78</v>
      </c>
      <c r="C37" s="9" t="s">
        <v>12</v>
      </c>
      <c r="D37" s="9">
        <v>17012199</v>
      </c>
      <c r="E37" s="9" t="s">
        <v>86</v>
      </c>
      <c r="F37" s="9" t="s">
        <v>87</v>
      </c>
      <c r="G37" s="10" t="str">
        <f>VLOOKUP(E37,[1]Sheet1!$F$3:$K$86,6,FALSE)</f>
        <v>崔到陵</v>
      </c>
      <c r="H37" s="10" t="str">
        <f>VLOOKUP(E37,[1]Sheet1!$F$3:$L$86,7,FALSE)</f>
        <v>孙文杰、徐瑾、彭冲</v>
      </c>
      <c r="I37" s="10" t="str">
        <f>VLOOKUP(E37,[1]Sheet1!$F$3:$M$86,8,FALSE)</f>
        <v>向丽</v>
      </c>
      <c r="J37" s="17" t="s">
        <v>81</v>
      </c>
    </row>
    <row r="38" ht="21.95" customHeight="1" spans="1:10">
      <c r="A38" s="7">
        <v>5</v>
      </c>
      <c r="B38" s="8" t="s">
        <v>78</v>
      </c>
      <c r="C38" s="9" t="s">
        <v>30</v>
      </c>
      <c r="D38" s="9">
        <v>17010871</v>
      </c>
      <c r="E38" s="9" t="s">
        <v>88</v>
      </c>
      <c r="F38" s="9" t="s">
        <v>89</v>
      </c>
      <c r="G38" s="10" t="str">
        <f>VLOOKUP(E38,[1]Sheet1!$F$3:$K$86,6,FALSE)</f>
        <v>崔到陵</v>
      </c>
      <c r="H38" s="10" t="str">
        <f>VLOOKUP(E38,[1]Sheet1!$F$3:$L$86,7,FALSE)</f>
        <v>孙文杰、徐瑾、彭冲</v>
      </c>
      <c r="I38" s="10" t="str">
        <f>VLOOKUP(E38,[1]Sheet1!$F$3:$M$86,8,FALSE)</f>
        <v>向丽</v>
      </c>
      <c r="J38" s="17" t="s">
        <v>81</v>
      </c>
    </row>
    <row r="39" ht="21.95" customHeight="1" spans="1:10">
      <c r="A39" s="7">
        <v>6</v>
      </c>
      <c r="B39" s="8" t="s">
        <v>78</v>
      </c>
      <c r="C39" s="9" t="s">
        <v>30</v>
      </c>
      <c r="D39" s="9">
        <v>17011552</v>
      </c>
      <c r="E39" s="9" t="s">
        <v>90</v>
      </c>
      <c r="F39" s="9" t="s">
        <v>91</v>
      </c>
      <c r="G39" s="10" t="str">
        <f>VLOOKUP(E39,[1]Sheet1!$F$3:$K$86,6,FALSE)</f>
        <v>崔到陵</v>
      </c>
      <c r="H39" s="10" t="str">
        <f>VLOOKUP(E39,[1]Sheet1!$F$3:$L$86,7,FALSE)</f>
        <v>孙文杰、徐瑾、彭冲</v>
      </c>
      <c r="I39" s="10" t="str">
        <f>VLOOKUP(E39,[1]Sheet1!$F$3:$M$86,8,FALSE)</f>
        <v>向丽</v>
      </c>
      <c r="J39" s="17" t="s">
        <v>81</v>
      </c>
    </row>
    <row r="40" ht="21.95" customHeight="1" spans="1:10">
      <c r="A40" s="7">
        <v>7</v>
      </c>
      <c r="B40" s="8" t="s">
        <v>78</v>
      </c>
      <c r="C40" s="9" t="s">
        <v>43</v>
      </c>
      <c r="D40" s="9">
        <v>17010027</v>
      </c>
      <c r="E40" s="9" t="s">
        <v>92</v>
      </c>
      <c r="F40" s="9" t="s">
        <v>93</v>
      </c>
      <c r="G40" s="10" t="str">
        <f>VLOOKUP(E40,[1]Sheet1!$F$3:$K$86,6,FALSE)</f>
        <v>崔到陵</v>
      </c>
      <c r="H40" s="10" t="str">
        <f>VLOOKUP(E40,[1]Sheet1!$F$3:$L$86,7,FALSE)</f>
        <v>孙文杰、徐瑾、彭冲</v>
      </c>
      <c r="I40" s="10" t="str">
        <f>VLOOKUP(E40,[1]Sheet1!$F$3:$M$86,8,FALSE)</f>
        <v>向丽</v>
      </c>
      <c r="J40" s="17" t="s">
        <v>81</v>
      </c>
    </row>
    <row r="41" ht="21.95" customHeight="1" spans="1:10">
      <c r="A41" s="7">
        <v>8</v>
      </c>
      <c r="B41" s="8" t="s">
        <v>78</v>
      </c>
      <c r="C41" s="9" t="s">
        <v>43</v>
      </c>
      <c r="D41" s="9">
        <v>17010056</v>
      </c>
      <c r="E41" s="9" t="s">
        <v>94</v>
      </c>
      <c r="F41" s="9" t="s">
        <v>95</v>
      </c>
      <c r="G41" s="10" t="str">
        <f>VLOOKUP(E41,[1]Sheet1!$F$3:$K$86,6,FALSE)</f>
        <v>崔到陵</v>
      </c>
      <c r="H41" s="10" t="str">
        <f>VLOOKUP(E41,[1]Sheet1!$F$3:$L$86,7,FALSE)</f>
        <v>孙文杰、徐瑾、彭冲</v>
      </c>
      <c r="I41" s="10" t="str">
        <f>VLOOKUP(E41,[1]Sheet1!$F$3:$M$86,8,FALSE)</f>
        <v>向丽</v>
      </c>
      <c r="J41" s="17" t="s">
        <v>81</v>
      </c>
    </row>
    <row r="42" ht="21.95" customHeight="1" spans="1:10">
      <c r="A42" s="7">
        <v>9</v>
      </c>
      <c r="B42" s="8" t="s">
        <v>78</v>
      </c>
      <c r="C42" s="9" t="s">
        <v>43</v>
      </c>
      <c r="D42" s="9">
        <v>17010358</v>
      </c>
      <c r="E42" s="9" t="s">
        <v>96</v>
      </c>
      <c r="F42" s="9" t="s">
        <v>97</v>
      </c>
      <c r="G42" s="10" t="str">
        <f>VLOOKUP(E42,[1]Sheet1!$F$3:$K$86,6,FALSE)</f>
        <v>崔到陵</v>
      </c>
      <c r="H42" s="10" t="str">
        <f>VLOOKUP(E42,[1]Sheet1!$F$3:$L$86,7,FALSE)</f>
        <v>孙文杰、徐瑾、彭冲</v>
      </c>
      <c r="I42" s="10" t="str">
        <f>VLOOKUP(E42,[1]Sheet1!$F$3:$M$86,8,FALSE)</f>
        <v>向丽</v>
      </c>
      <c r="J42" s="17" t="s">
        <v>81</v>
      </c>
    </row>
    <row r="43" ht="21.95" customHeight="1" spans="1:10">
      <c r="A43" s="7">
        <v>10</v>
      </c>
      <c r="B43" s="12" t="s">
        <v>78</v>
      </c>
      <c r="C43" s="13" t="s">
        <v>43</v>
      </c>
      <c r="D43" s="13">
        <v>17010444</v>
      </c>
      <c r="E43" s="13" t="s">
        <v>98</v>
      </c>
      <c r="F43" s="13" t="s">
        <v>99</v>
      </c>
      <c r="G43" s="10" t="str">
        <f>VLOOKUP(E43,[1]Sheet1!$F$3:$K$86,6,FALSE)</f>
        <v>崔到陵</v>
      </c>
      <c r="H43" s="10" t="str">
        <f>VLOOKUP(E43,[1]Sheet1!$F$3:$L$86,7,FALSE)</f>
        <v>孙文杰、徐瑾、彭冲</v>
      </c>
      <c r="I43" s="10" t="str">
        <f>VLOOKUP(E43,[1]Sheet1!$F$3:$M$86,8,FALSE)</f>
        <v>向丽</v>
      </c>
      <c r="J43" s="17" t="s">
        <v>81</v>
      </c>
    </row>
    <row r="44" ht="21.95" customHeight="1" spans="1:10">
      <c r="A44" s="7">
        <v>11</v>
      </c>
      <c r="B44" s="8" t="s">
        <v>78</v>
      </c>
      <c r="C44" s="9" t="s">
        <v>43</v>
      </c>
      <c r="D44" s="9">
        <v>17012940</v>
      </c>
      <c r="E44" s="9" t="s">
        <v>100</v>
      </c>
      <c r="F44" s="14" t="s">
        <v>101</v>
      </c>
      <c r="G44" s="10" t="str">
        <f>VLOOKUP(E44,[1]Sheet1!$F$3:$K$86,6,FALSE)</f>
        <v>崔到陵</v>
      </c>
      <c r="H44" s="10" t="str">
        <f>VLOOKUP(E44,[1]Sheet1!$F$3:$L$86,7,FALSE)</f>
        <v>孙文杰、徐瑾、彭冲</v>
      </c>
      <c r="I44" s="10" t="str">
        <f>VLOOKUP(E44,[1]Sheet1!$F$3:$M$86,8,FALSE)</f>
        <v>向丽</v>
      </c>
      <c r="J44" s="17" t="s">
        <v>81</v>
      </c>
    </row>
    <row r="45" ht="21.95" customHeight="1" spans="1:10">
      <c r="A45" s="7">
        <v>12</v>
      </c>
      <c r="B45" s="8" t="s">
        <v>78</v>
      </c>
      <c r="C45" s="9" t="s">
        <v>43</v>
      </c>
      <c r="D45" s="9">
        <v>17013079</v>
      </c>
      <c r="E45" s="9" t="s">
        <v>102</v>
      </c>
      <c r="F45" s="14" t="s">
        <v>103</v>
      </c>
      <c r="G45" s="10" t="str">
        <f>VLOOKUP(E45,[1]Sheet1!$F$3:$K$86,6,FALSE)</f>
        <v>崔到陵</v>
      </c>
      <c r="H45" s="10" t="str">
        <f>VLOOKUP(E45,[1]Sheet1!$F$3:$L$86,7,FALSE)</f>
        <v>孙文杰、徐瑾、彭冲</v>
      </c>
      <c r="I45" s="10" t="str">
        <f>VLOOKUP(E45,[1]Sheet1!$F$3:$M$86,8,FALSE)</f>
        <v>向丽</v>
      </c>
      <c r="J45" s="17" t="s">
        <v>81</v>
      </c>
    </row>
    <row r="46" ht="21.95" customHeight="1" spans="1:10">
      <c r="A46" s="7">
        <v>13</v>
      </c>
      <c r="B46" s="8" t="s">
        <v>78</v>
      </c>
      <c r="C46" s="9" t="s">
        <v>43</v>
      </c>
      <c r="D46" s="9">
        <v>17013546</v>
      </c>
      <c r="E46" s="9" t="s">
        <v>104</v>
      </c>
      <c r="F46" s="9" t="s">
        <v>105</v>
      </c>
      <c r="G46" s="10" t="str">
        <f>VLOOKUP(E46,[1]Sheet1!$F$3:$K$86,6,FALSE)</f>
        <v>崔到陵</v>
      </c>
      <c r="H46" s="10" t="str">
        <f>VLOOKUP(E46,[1]Sheet1!$F$3:$L$86,7,FALSE)</f>
        <v>孙文杰、徐瑾、彭冲</v>
      </c>
      <c r="I46" s="10" t="str">
        <f>VLOOKUP(E46,[1]Sheet1!$F$3:$M$86,8,FALSE)</f>
        <v>向丽</v>
      </c>
      <c r="J46" s="17" t="s">
        <v>81</v>
      </c>
    </row>
    <row r="47" ht="21.95" customHeight="1" spans="1:10">
      <c r="A47" s="7">
        <v>14</v>
      </c>
      <c r="B47" s="8" t="s">
        <v>78</v>
      </c>
      <c r="C47" s="9" t="s">
        <v>43</v>
      </c>
      <c r="D47" s="9">
        <v>17013598</v>
      </c>
      <c r="E47" s="9" t="s">
        <v>106</v>
      </c>
      <c r="F47" s="9" t="s">
        <v>107</v>
      </c>
      <c r="G47" s="10" t="str">
        <f>VLOOKUP(E47,[1]Sheet1!$F$3:$K$86,6,FALSE)</f>
        <v>崔到陵</v>
      </c>
      <c r="H47" s="10" t="str">
        <f>VLOOKUP(E47,[1]Sheet1!$F$3:$L$86,7,FALSE)</f>
        <v>孙文杰、徐瑾、彭冲</v>
      </c>
      <c r="I47" s="10" t="str">
        <f>VLOOKUP(E47,[1]Sheet1!$F$3:$M$86,8,FALSE)</f>
        <v>向丽</v>
      </c>
      <c r="J47" s="17" t="s">
        <v>81</v>
      </c>
    </row>
    <row r="48" ht="21.95" customHeight="1" spans="1:10">
      <c r="A48" s="7">
        <v>1</v>
      </c>
      <c r="B48" s="8" t="s">
        <v>108</v>
      </c>
      <c r="C48" s="9" t="s">
        <v>12</v>
      </c>
      <c r="D48" s="9">
        <v>17011892</v>
      </c>
      <c r="E48" s="9" t="s">
        <v>109</v>
      </c>
      <c r="F48" s="15" t="s">
        <v>110</v>
      </c>
      <c r="G48" s="10" t="str">
        <f>VLOOKUP(E48,[1]Sheet1!$F$3:$K$86,6,FALSE)</f>
        <v>李想</v>
      </c>
      <c r="H48" s="10" t="str">
        <f>VLOOKUP(E48,[1]Sheet1!$F$3:$L$86,7,FALSE)</f>
        <v>秦永、李芝倩、王静</v>
      </c>
      <c r="I48" s="10" t="str">
        <f>VLOOKUP(E48,[1]Sheet1!$F$3:$M$86,8,FALSE)</f>
        <v>江虹</v>
      </c>
      <c r="J48" s="17" t="s">
        <v>111</v>
      </c>
    </row>
    <row r="49" ht="21.95" customHeight="1" spans="1:10">
      <c r="A49" s="7">
        <v>2</v>
      </c>
      <c r="B49" s="8" t="s">
        <v>108</v>
      </c>
      <c r="C49" s="9" t="s">
        <v>12</v>
      </c>
      <c r="D49" s="9">
        <v>17012563</v>
      </c>
      <c r="E49" s="9" t="s">
        <v>112</v>
      </c>
      <c r="F49" s="16" t="s">
        <v>113</v>
      </c>
      <c r="G49" s="10" t="str">
        <f>VLOOKUP(E49,[1]Sheet1!$F$3:$K$86,6,FALSE)</f>
        <v>李想</v>
      </c>
      <c r="H49" s="10" t="str">
        <f>VLOOKUP(E49,[1]Sheet1!$F$3:$L$86,7,FALSE)</f>
        <v>秦永、李芝倩、王静</v>
      </c>
      <c r="I49" s="10" t="str">
        <f>VLOOKUP(E49,[1]Sheet1!$F$3:$M$86,8,FALSE)</f>
        <v>江虹</v>
      </c>
      <c r="J49" s="17" t="s">
        <v>111</v>
      </c>
    </row>
    <row r="50" ht="21.95" customHeight="1" spans="1:10">
      <c r="A50" s="7">
        <v>3</v>
      </c>
      <c r="B50" s="8" t="s">
        <v>108</v>
      </c>
      <c r="C50" s="9" t="s">
        <v>12</v>
      </c>
      <c r="D50" s="9">
        <v>17012661</v>
      </c>
      <c r="E50" s="9" t="s">
        <v>114</v>
      </c>
      <c r="F50" s="9" t="s">
        <v>115</v>
      </c>
      <c r="G50" s="10" t="str">
        <f>VLOOKUP(E50,[1]Sheet1!$F$3:$K$86,6,FALSE)</f>
        <v>李想</v>
      </c>
      <c r="H50" s="10" t="str">
        <f>VLOOKUP(E50,[1]Sheet1!$F$3:$L$86,7,FALSE)</f>
        <v>秦永、李芝倩、王静</v>
      </c>
      <c r="I50" s="10" t="str">
        <f>VLOOKUP(E50,[1]Sheet1!$F$3:$M$86,8,FALSE)</f>
        <v>江虹</v>
      </c>
      <c r="J50" s="17" t="s">
        <v>111</v>
      </c>
    </row>
    <row r="51" ht="21.95" customHeight="1" spans="1:10">
      <c r="A51" s="7">
        <v>4</v>
      </c>
      <c r="B51" s="8" t="s">
        <v>108</v>
      </c>
      <c r="C51" s="9" t="s">
        <v>12</v>
      </c>
      <c r="D51" s="9">
        <v>17012820</v>
      </c>
      <c r="E51" s="9" t="s">
        <v>116</v>
      </c>
      <c r="F51" s="9" t="s">
        <v>117</v>
      </c>
      <c r="G51" s="10" t="str">
        <f>VLOOKUP(E51,[1]Sheet1!$F$3:$K$86,6,FALSE)</f>
        <v>李想</v>
      </c>
      <c r="H51" s="10" t="str">
        <f>VLOOKUP(E51,[1]Sheet1!$F$3:$L$86,7,FALSE)</f>
        <v>秦永、李芝倩、王静</v>
      </c>
      <c r="I51" s="10" t="str">
        <f>VLOOKUP(E51,[1]Sheet1!$F$3:$M$86,8,FALSE)</f>
        <v>江虹</v>
      </c>
      <c r="J51" s="17" t="s">
        <v>111</v>
      </c>
    </row>
    <row r="52" ht="21.95" customHeight="1" spans="1:10">
      <c r="A52" s="7">
        <v>5</v>
      </c>
      <c r="B52" s="8" t="s">
        <v>108</v>
      </c>
      <c r="C52" s="9" t="s">
        <v>30</v>
      </c>
      <c r="D52" s="9">
        <v>17011677</v>
      </c>
      <c r="E52" s="9" t="s">
        <v>118</v>
      </c>
      <c r="F52" s="9" t="s">
        <v>119</v>
      </c>
      <c r="G52" s="10" t="str">
        <f>VLOOKUP(E52,[1]Sheet1!$F$3:$K$86,6,FALSE)</f>
        <v>李想</v>
      </c>
      <c r="H52" s="10" t="str">
        <f>VLOOKUP(E52,[1]Sheet1!$F$3:$L$86,7,FALSE)</f>
        <v>秦永、李芝倩、王静</v>
      </c>
      <c r="I52" s="10" t="str">
        <f>VLOOKUP(E52,[1]Sheet1!$F$3:$M$86,8,FALSE)</f>
        <v>江虹</v>
      </c>
      <c r="J52" s="17" t="s">
        <v>111</v>
      </c>
    </row>
    <row r="53" ht="21.95" customHeight="1" spans="1:10">
      <c r="A53" s="7">
        <v>6</v>
      </c>
      <c r="B53" s="12" t="s">
        <v>108</v>
      </c>
      <c r="C53" s="13" t="s">
        <v>30</v>
      </c>
      <c r="D53" s="13">
        <v>17011858</v>
      </c>
      <c r="E53" s="13" t="s">
        <v>120</v>
      </c>
      <c r="F53" s="13" t="s">
        <v>121</v>
      </c>
      <c r="G53" s="10" t="str">
        <f>VLOOKUP(E53,[1]Sheet1!$F$3:$K$86,6,FALSE)</f>
        <v>李想</v>
      </c>
      <c r="H53" s="10" t="str">
        <f>VLOOKUP(E53,[1]Sheet1!$F$3:$L$86,7,FALSE)</f>
        <v>秦永、李芝倩、王静</v>
      </c>
      <c r="I53" s="10" t="str">
        <f>VLOOKUP(E53,[1]Sheet1!$F$3:$M$86,8,FALSE)</f>
        <v>江虹</v>
      </c>
      <c r="J53" s="17" t="s">
        <v>111</v>
      </c>
    </row>
    <row r="54" ht="21.95" customHeight="1" spans="1:10">
      <c r="A54" s="7">
        <v>7</v>
      </c>
      <c r="B54" s="8" t="s">
        <v>108</v>
      </c>
      <c r="C54" s="9" t="s">
        <v>30</v>
      </c>
      <c r="D54" s="9">
        <v>17011898</v>
      </c>
      <c r="E54" s="9" t="s">
        <v>122</v>
      </c>
      <c r="F54" s="9" t="s">
        <v>123</v>
      </c>
      <c r="G54" s="10" t="str">
        <f>VLOOKUP(E54,[1]Sheet1!$F$3:$K$86,6,FALSE)</f>
        <v>李想</v>
      </c>
      <c r="H54" s="10" t="str">
        <f>VLOOKUP(E54,[1]Sheet1!$F$3:$L$86,7,FALSE)</f>
        <v>秦永、李芝倩、王静</v>
      </c>
      <c r="I54" s="10" t="str">
        <f>VLOOKUP(E54,[1]Sheet1!$F$3:$M$86,8,FALSE)</f>
        <v>江虹</v>
      </c>
      <c r="J54" s="17" t="s">
        <v>111</v>
      </c>
    </row>
    <row r="55" ht="21.95" customHeight="1" spans="1:10">
      <c r="A55" s="7">
        <v>8</v>
      </c>
      <c r="B55" s="8" t="s">
        <v>108</v>
      </c>
      <c r="C55" s="9" t="s">
        <v>30</v>
      </c>
      <c r="D55" s="9">
        <v>17012895</v>
      </c>
      <c r="E55" s="9" t="s">
        <v>124</v>
      </c>
      <c r="F55" s="9" t="s">
        <v>125</v>
      </c>
      <c r="G55" s="10" t="str">
        <f>VLOOKUP(E55,[1]Sheet1!$F$3:$K$86,6,FALSE)</f>
        <v>李想</v>
      </c>
      <c r="H55" s="10" t="str">
        <f>VLOOKUP(E55,[1]Sheet1!$F$3:$L$86,7,FALSE)</f>
        <v>秦永、李芝倩、王静</v>
      </c>
      <c r="I55" s="10" t="str">
        <f>VLOOKUP(E55,[1]Sheet1!$F$3:$M$86,8,FALSE)</f>
        <v>江虹</v>
      </c>
      <c r="J55" s="17" t="s">
        <v>111</v>
      </c>
    </row>
    <row r="56" ht="21.95" customHeight="1" spans="1:10">
      <c r="A56" s="7">
        <v>9</v>
      </c>
      <c r="B56" s="8" t="s">
        <v>108</v>
      </c>
      <c r="C56" s="9" t="s">
        <v>30</v>
      </c>
      <c r="D56" s="9">
        <v>17013675</v>
      </c>
      <c r="E56" s="9" t="s">
        <v>126</v>
      </c>
      <c r="F56" s="9" t="s">
        <v>127</v>
      </c>
      <c r="G56" s="10" t="str">
        <f>VLOOKUP(E56,[1]Sheet1!$F$3:$K$86,6,FALSE)</f>
        <v>李想</v>
      </c>
      <c r="H56" s="10" t="str">
        <f>VLOOKUP(E56,[1]Sheet1!$F$3:$L$86,7,FALSE)</f>
        <v>秦永、李芝倩、王静</v>
      </c>
      <c r="I56" s="10" t="str">
        <f>VLOOKUP(E56,[1]Sheet1!$F$3:$M$86,8,FALSE)</f>
        <v>江虹</v>
      </c>
      <c r="J56" s="17" t="s">
        <v>111</v>
      </c>
    </row>
    <row r="57" ht="21.95" customHeight="1" spans="1:10">
      <c r="A57" s="7">
        <v>10</v>
      </c>
      <c r="B57" s="8" t="s">
        <v>108</v>
      </c>
      <c r="C57" s="9" t="s">
        <v>30</v>
      </c>
      <c r="D57" s="9">
        <v>17013780</v>
      </c>
      <c r="E57" s="9" t="s">
        <v>128</v>
      </c>
      <c r="F57" s="9" t="s">
        <v>129</v>
      </c>
      <c r="G57" s="10" t="str">
        <f>VLOOKUP(E57,[1]Sheet1!$F$3:$K$86,6,FALSE)</f>
        <v>李想</v>
      </c>
      <c r="H57" s="10" t="str">
        <f>VLOOKUP(E57,[1]Sheet1!$F$3:$L$86,7,FALSE)</f>
        <v>秦永、李芝倩、王静</v>
      </c>
      <c r="I57" s="10" t="str">
        <f>VLOOKUP(E57,[1]Sheet1!$F$3:$M$86,8,FALSE)</f>
        <v>江虹</v>
      </c>
      <c r="J57" s="17" t="s">
        <v>111</v>
      </c>
    </row>
    <row r="58" ht="21.95" customHeight="1" spans="1:10">
      <c r="A58" s="7">
        <v>11</v>
      </c>
      <c r="B58" s="8" t="s">
        <v>108</v>
      </c>
      <c r="C58" s="9" t="s">
        <v>43</v>
      </c>
      <c r="D58" s="9">
        <v>17010097</v>
      </c>
      <c r="E58" s="9" t="s">
        <v>130</v>
      </c>
      <c r="F58" s="14" t="s">
        <v>131</v>
      </c>
      <c r="G58" s="10" t="str">
        <f>VLOOKUP(E58,[1]Sheet1!$F$3:$K$86,6,FALSE)</f>
        <v>李想</v>
      </c>
      <c r="H58" s="10" t="str">
        <f>VLOOKUP(E58,[1]Sheet1!$F$3:$L$86,7,FALSE)</f>
        <v>秦永、李芝倩、王静</v>
      </c>
      <c r="I58" s="10" t="str">
        <f>VLOOKUP(E58,[1]Sheet1!$F$3:$M$86,8,FALSE)</f>
        <v>江虹</v>
      </c>
      <c r="J58" s="17" t="s">
        <v>111</v>
      </c>
    </row>
    <row r="59" ht="21.95" customHeight="1" spans="1:10">
      <c r="A59" s="7">
        <v>12</v>
      </c>
      <c r="B59" s="8" t="s">
        <v>108</v>
      </c>
      <c r="C59" s="9" t="s">
        <v>43</v>
      </c>
      <c r="D59" s="9">
        <v>17010185</v>
      </c>
      <c r="E59" s="9" t="s">
        <v>132</v>
      </c>
      <c r="F59" s="14" t="s">
        <v>133</v>
      </c>
      <c r="G59" s="10" t="str">
        <f>VLOOKUP(E59,[1]Sheet1!$F$3:$K$86,6,FALSE)</f>
        <v>李想</v>
      </c>
      <c r="H59" s="10" t="str">
        <f>VLOOKUP(E59,[1]Sheet1!$F$3:$L$86,7,FALSE)</f>
        <v>秦永、李芝倩、王静</v>
      </c>
      <c r="I59" s="10" t="str">
        <f>VLOOKUP(E59,[1]Sheet1!$F$3:$M$86,8,FALSE)</f>
        <v>江虹</v>
      </c>
      <c r="J59" s="17" t="s">
        <v>111</v>
      </c>
    </row>
    <row r="60" ht="21.95" customHeight="1" spans="1:10">
      <c r="A60" s="7">
        <v>13</v>
      </c>
      <c r="B60" s="8" t="s">
        <v>108</v>
      </c>
      <c r="C60" s="9" t="s">
        <v>43</v>
      </c>
      <c r="D60" s="9">
        <v>17012450</v>
      </c>
      <c r="E60" s="9" t="s">
        <v>134</v>
      </c>
      <c r="F60" s="16" t="s">
        <v>135</v>
      </c>
      <c r="G60" s="10" t="str">
        <f>VLOOKUP(E60,[1]Sheet1!$F$3:$K$86,6,FALSE)</f>
        <v>李想</v>
      </c>
      <c r="H60" s="10" t="str">
        <f>VLOOKUP(E60,[1]Sheet1!$F$3:$L$86,7,FALSE)</f>
        <v>秦永、李芝倩、王静</v>
      </c>
      <c r="I60" s="10" t="str">
        <f>VLOOKUP(E60,[1]Sheet1!$F$3:$M$86,8,FALSE)</f>
        <v>江虹</v>
      </c>
      <c r="J60" s="17" t="s">
        <v>111</v>
      </c>
    </row>
    <row r="61" ht="21.95" customHeight="1" spans="1:10">
      <c r="A61" s="7">
        <v>1</v>
      </c>
      <c r="B61" s="8" t="s">
        <v>136</v>
      </c>
      <c r="C61" s="9" t="s">
        <v>12</v>
      </c>
      <c r="D61" s="9">
        <v>17012493</v>
      </c>
      <c r="E61" s="9" t="s">
        <v>137</v>
      </c>
      <c r="F61" s="14" t="s">
        <v>138</v>
      </c>
      <c r="G61" s="10" t="str">
        <f>VLOOKUP(E61,[1]Sheet1!$F$3:$K$86,6,FALSE)</f>
        <v>鄢咏红</v>
      </c>
      <c r="H61" s="10" t="str">
        <f>VLOOKUP(E61,[1]Sheet1!$F$3:$L$86,7,FALSE)</f>
        <v>刘瑞翔、张宝贵、原任利</v>
      </c>
      <c r="I61" s="10" t="str">
        <f>VLOOKUP(E61,[1]Sheet1!$F$3:$M$86,8,FALSE)</f>
        <v>蔡敏敏</v>
      </c>
      <c r="J61" s="17" t="s">
        <v>139</v>
      </c>
    </row>
    <row r="62" ht="21.95" customHeight="1" spans="1:10">
      <c r="A62" s="7">
        <v>2</v>
      </c>
      <c r="B62" s="8" t="s">
        <v>136</v>
      </c>
      <c r="C62" s="9" t="s">
        <v>12</v>
      </c>
      <c r="D62" s="9">
        <v>17013274</v>
      </c>
      <c r="E62" s="9" t="s">
        <v>140</v>
      </c>
      <c r="F62" s="9" t="s">
        <v>141</v>
      </c>
      <c r="G62" s="10" t="str">
        <f>VLOOKUP(E62,[1]Sheet1!$F$3:$K$86,6,FALSE)</f>
        <v>鄢咏红</v>
      </c>
      <c r="H62" s="10" t="str">
        <f>VLOOKUP(E62,[1]Sheet1!$F$3:$L$86,7,FALSE)</f>
        <v>刘瑞翔、张宝贵、原任利</v>
      </c>
      <c r="I62" s="10" t="str">
        <f>VLOOKUP(E62,[1]Sheet1!$F$3:$M$86,8,FALSE)</f>
        <v>蔡敏敏</v>
      </c>
      <c r="J62" s="17" t="s">
        <v>139</v>
      </c>
    </row>
    <row r="63" ht="21.95" customHeight="1" spans="1:10">
      <c r="A63" s="7">
        <v>3</v>
      </c>
      <c r="B63" s="8" t="s">
        <v>136</v>
      </c>
      <c r="C63" s="9" t="s">
        <v>30</v>
      </c>
      <c r="D63" s="9">
        <v>17012187</v>
      </c>
      <c r="E63" s="9" t="s">
        <v>142</v>
      </c>
      <c r="F63" s="9" t="s">
        <v>143</v>
      </c>
      <c r="G63" s="10" t="str">
        <f>VLOOKUP(E63,[1]Sheet1!$F$3:$K$86,6,FALSE)</f>
        <v>鄢咏红</v>
      </c>
      <c r="H63" s="10" t="str">
        <f>VLOOKUP(E63,[1]Sheet1!$F$3:$L$86,7,FALSE)</f>
        <v>刘瑞翔、张宝贵、原任利</v>
      </c>
      <c r="I63" s="10" t="str">
        <f>VLOOKUP(E63,[1]Sheet1!$F$3:$M$86,8,FALSE)</f>
        <v>蔡敏敏</v>
      </c>
      <c r="J63" s="17" t="s">
        <v>139</v>
      </c>
    </row>
    <row r="64" ht="21.95" customHeight="1" spans="1:10">
      <c r="A64" s="7">
        <v>4</v>
      </c>
      <c r="B64" s="8" t="s">
        <v>136</v>
      </c>
      <c r="C64" s="9" t="s">
        <v>30</v>
      </c>
      <c r="D64" s="9">
        <v>17012416</v>
      </c>
      <c r="E64" s="9" t="s">
        <v>144</v>
      </c>
      <c r="F64" s="9" t="s">
        <v>145</v>
      </c>
      <c r="G64" s="10" t="str">
        <f>VLOOKUP(E64,[1]Sheet1!$F$3:$K$86,6,FALSE)</f>
        <v>鄢咏红</v>
      </c>
      <c r="H64" s="10" t="str">
        <f>VLOOKUP(E64,[1]Sheet1!$F$3:$L$86,7,FALSE)</f>
        <v>刘瑞翔、张宝贵、原任利</v>
      </c>
      <c r="I64" s="10" t="str">
        <f>VLOOKUP(E64,[1]Sheet1!$F$3:$M$86,8,FALSE)</f>
        <v>蔡敏敏</v>
      </c>
      <c r="J64" s="17" t="s">
        <v>139</v>
      </c>
    </row>
    <row r="65" ht="21.95" customHeight="1" spans="1:10">
      <c r="A65" s="7">
        <v>5</v>
      </c>
      <c r="B65" s="8" t="s">
        <v>136</v>
      </c>
      <c r="C65" s="9" t="s">
        <v>30</v>
      </c>
      <c r="D65" s="9">
        <v>17012492</v>
      </c>
      <c r="E65" s="9" t="s">
        <v>146</v>
      </c>
      <c r="F65" s="9" t="s">
        <v>147</v>
      </c>
      <c r="G65" s="10" t="str">
        <f>VLOOKUP(E65,[1]Sheet1!$F$3:$K$86,6,FALSE)</f>
        <v>鄢咏红</v>
      </c>
      <c r="H65" s="10" t="str">
        <f>VLOOKUP(E65,[1]Sheet1!$F$3:$L$86,7,FALSE)</f>
        <v>刘瑞翔、张宝贵、原任利</v>
      </c>
      <c r="I65" s="10" t="str">
        <f>VLOOKUP(E65,[1]Sheet1!$F$3:$M$86,8,FALSE)</f>
        <v>蔡敏敏</v>
      </c>
      <c r="J65" s="17" t="s">
        <v>139</v>
      </c>
    </row>
    <row r="66" ht="21.95" customHeight="1" spans="1:10">
      <c r="A66" s="7">
        <v>6</v>
      </c>
      <c r="B66" s="8" t="s">
        <v>136</v>
      </c>
      <c r="C66" s="9" t="s">
        <v>30</v>
      </c>
      <c r="D66" s="9">
        <v>17012577</v>
      </c>
      <c r="E66" s="9" t="s">
        <v>148</v>
      </c>
      <c r="F66" s="9" t="s">
        <v>149</v>
      </c>
      <c r="G66" s="10" t="str">
        <f>VLOOKUP(E66,[1]Sheet1!$F$3:$K$86,6,FALSE)</f>
        <v>鄢咏红</v>
      </c>
      <c r="H66" s="10" t="str">
        <f>VLOOKUP(E66,[1]Sheet1!$F$3:$L$86,7,FALSE)</f>
        <v>刘瑞翔、张宝贵、原任利</v>
      </c>
      <c r="I66" s="10" t="str">
        <f>VLOOKUP(E66,[1]Sheet1!$F$3:$M$86,8,FALSE)</f>
        <v>蔡敏敏</v>
      </c>
      <c r="J66" s="17" t="s">
        <v>139</v>
      </c>
    </row>
    <row r="67" ht="21.95" customHeight="1" spans="1:10">
      <c r="A67" s="7">
        <v>7</v>
      </c>
      <c r="B67" s="8" t="s">
        <v>136</v>
      </c>
      <c r="C67" s="9" t="s">
        <v>30</v>
      </c>
      <c r="D67" s="9">
        <v>17013431</v>
      </c>
      <c r="E67" s="9" t="s">
        <v>150</v>
      </c>
      <c r="F67" s="9" t="s">
        <v>151</v>
      </c>
      <c r="G67" s="10" t="str">
        <f>VLOOKUP(E67,[1]Sheet1!$F$3:$K$86,6,FALSE)</f>
        <v>鄢咏红</v>
      </c>
      <c r="H67" s="10" t="str">
        <f>VLOOKUP(E67,[1]Sheet1!$F$3:$L$86,7,FALSE)</f>
        <v>刘瑞翔、张宝贵、原任利</v>
      </c>
      <c r="I67" s="10" t="str">
        <f>VLOOKUP(E67,[1]Sheet1!$F$3:$M$86,8,FALSE)</f>
        <v>蔡敏敏</v>
      </c>
      <c r="J67" s="17" t="s">
        <v>139</v>
      </c>
    </row>
    <row r="68" ht="21.95" customHeight="1" spans="1:10">
      <c r="A68" s="7">
        <v>8</v>
      </c>
      <c r="B68" s="8" t="s">
        <v>136</v>
      </c>
      <c r="C68" s="9" t="s">
        <v>43</v>
      </c>
      <c r="D68" s="9">
        <v>17010022</v>
      </c>
      <c r="E68" s="9" t="s">
        <v>152</v>
      </c>
      <c r="F68" s="9" t="s">
        <v>153</v>
      </c>
      <c r="G68" s="10" t="str">
        <f>VLOOKUP(E68,[1]Sheet1!$F$3:$K$86,6,FALSE)</f>
        <v>鄢咏红</v>
      </c>
      <c r="H68" s="10" t="str">
        <f>VLOOKUP(E68,[1]Sheet1!$F$3:$L$86,7,FALSE)</f>
        <v>刘瑞翔、张宝贵、原任利</v>
      </c>
      <c r="I68" s="10" t="str">
        <f>VLOOKUP(E68,[1]Sheet1!$F$3:$M$86,8,FALSE)</f>
        <v>蔡敏敏</v>
      </c>
      <c r="J68" s="17" t="s">
        <v>139</v>
      </c>
    </row>
    <row r="69" ht="21.95" customHeight="1" spans="1:10">
      <c r="A69" s="7">
        <v>9</v>
      </c>
      <c r="B69" s="8" t="s">
        <v>136</v>
      </c>
      <c r="C69" s="9" t="s">
        <v>43</v>
      </c>
      <c r="D69" s="9">
        <v>17010520</v>
      </c>
      <c r="E69" s="9" t="s">
        <v>154</v>
      </c>
      <c r="F69" s="9" t="s">
        <v>155</v>
      </c>
      <c r="G69" s="10" t="str">
        <f>VLOOKUP(E69,[1]Sheet1!$F$3:$K$86,6,FALSE)</f>
        <v>鄢咏红</v>
      </c>
      <c r="H69" s="10" t="str">
        <f>VLOOKUP(E69,[1]Sheet1!$F$3:$L$86,7,FALSE)</f>
        <v>刘瑞翔、张宝贵、原任利</v>
      </c>
      <c r="I69" s="10" t="str">
        <f>VLOOKUP(E69,[1]Sheet1!$F$3:$M$86,8,FALSE)</f>
        <v>蔡敏敏</v>
      </c>
      <c r="J69" s="17" t="s">
        <v>139</v>
      </c>
    </row>
    <row r="70" ht="21.95" customHeight="1" spans="1:10">
      <c r="A70" s="7">
        <v>10</v>
      </c>
      <c r="B70" s="8" t="s">
        <v>136</v>
      </c>
      <c r="C70" s="9" t="s">
        <v>43</v>
      </c>
      <c r="D70" s="9">
        <v>17010575</v>
      </c>
      <c r="E70" s="9" t="s">
        <v>156</v>
      </c>
      <c r="F70" s="9" t="s">
        <v>157</v>
      </c>
      <c r="G70" s="10" t="str">
        <f>VLOOKUP(E70,[1]Sheet1!$F$3:$K$86,6,FALSE)</f>
        <v>鄢咏红</v>
      </c>
      <c r="H70" s="10" t="str">
        <f>VLOOKUP(E70,[1]Sheet1!$F$3:$L$86,7,FALSE)</f>
        <v>刘瑞翔、张宝贵、原任利</v>
      </c>
      <c r="I70" s="10" t="str">
        <f>VLOOKUP(E70,[1]Sheet1!$F$3:$M$86,8,FALSE)</f>
        <v>蔡敏敏</v>
      </c>
      <c r="J70" s="17" t="s">
        <v>139</v>
      </c>
    </row>
    <row r="71" ht="24" customHeight="1" spans="1:10">
      <c r="A71" s="7">
        <v>11</v>
      </c>
      <c r="B71" s="12" t="s">
        <v>136</v>
      </c>
      <c r="C71" s="13" t="s">
        <v>43</v>
      </c>
      <c r="D71" s="13">
        <v>17010930</v>
      </c>
      <c r="E71" s="13" t="s">
        <v>158</v>
      </c>
      <c r="F71" s="13" t="s">
        <v>159</v>
      </c>
      <c r="G71" s="10" t="str">
        <f>VLOOKUP(E71,[1]Sheet1!$F$3:$K$86,6,FALSE)</f>
        <v>鄢咏红</v>
      </c>
      <c r="H71" s="10" t="str">
        <f>VLOOKUP(E71,[1]Sheet1!$F$3:$L$86,7,FALSE)</f>
        <v>刘瑞翔、张宝贵、原任利</v>
      </c>
      <c r="I71" s="10" t="str">
        <f>VLOOKUP(E71,[1]Sheet1!$F$3:$M$86,8,FALSE)</f>
        <v>蔡敏敏</v>
      </c>
      <c r="J71" s="17" t="s">
        <v>139</v>
      </c>
    </row>
    <row r="72" ht="24" customHeight="1" spans="1:10">
      <c r="A72" s="7">
        <v>12</v>
      </c>
      <c r="B72" s="8" t="s">
        <v>136</v>
      </c>
      <c r="C72" s="9" t="s">
        <v>43</v>
      </c>
      <c r="D72" s="9">
        <v>17011062</v>
      </c>
      <c r="E72" s="9" t="s">
        <v>160</v>
      </c>
      <c r="F72" s="9" t="s">
        <v>161</v>
      </c>
      <c r="G72" s="10" t="str">
        <f>VLOOKUP(E72,[1]Sheet1!$F$3:$K$86,6,FALSE)</f>
        <v>鄢咏红</v>
      </c>
      <c r="H72" s="10" t="str">
        <f>VLOOKUP(E72,[1]Sheet1!$F$3:$L$86,7,FALSE)</f>
        <v>刘瑞翔、张宝贵、原任利</v>
      </c>
      <c r="I72" s="10" t="str">
        <f>VLOOKUP(E72,[1]Sheet1!$F$3:$M$86,8,FALSE)</f>
        <v>蔡敏敏</v>
      </c>
      <c r="J72" s="17" t="s">
        <v>139</v>
      </c>
    </row>
    <row r="73" ht="21.5" customHeight="1" spans="1:10">
      <c r="A73" s="7">
        <v>13</v>
      </c>
      <c r="B73" s="8" t="s">
        <v>136</v>
      </c>
      <c r="C73" s="9" t="s">
        <v>43</v>
      </c>
      <c r="D73" s="9">
        <v>17012167</v>
      </c>
      <c r="E73" s="9" t="s">
        <v>162</v>
      </c>
      <c r="F73" s="9" t="s">
        <v>163</v>
      </c>
      <c r="G73" s="10" t="str">
        <f>VLOOKUP(E73,[1]Sheet1!$F$3:$K$86,6,FALSE)</f>
        <v>鄢咏红</v>
      </c>
      <c r="H73" s="10" t="str">
        <f>VLOOKUP(E73,[1]Sheet1!$F$3:$L$86,7,FALSE)</f>
        <v>刘瑞翔、张宝贵、原任利</v>
      </c>
      <c r="I73" s="10" t="str">
        <f>VLOOKUP(E73,[1]Sheet1!$F$3:$M$86,8,FALSE)</f>
        <v>蔡敏敏</v>
      </c>
      <c r="J73" s="17" t="s">
        <v>139</v>
      </c>
    </row>
    <row r="74" ht="20" customHeight="1" spans="1:10">
      <c r="A74" s="7">
        <v>1</v>
      </c>
      <c r="B74" s="8" t="s">
        <v>164</v>
      </c>
      <c r="C74" s="9" t="s">
        <v>12</v>
      </c>
      <c r="D74" s="9">
        <v>15011679</v>
      </c>
      <c r="E74" s="9" t="s">
        <v>165</v>
      </c>
      <c r="F74" s="9" t="s">
        <v>166</v>
      </c>
      <c r="G74" s="10" t="str">
        <f>VLOOKUP(E74,[1]Sheet1!$F$3:$K$86,6,FALSE)</f>
        <v>杨鹏程</v>
      </c>
      <c r="H74" s="10" t="str">
        <f>VLOOKUP(E74,[1]Sheet1!$F$3:$L$86,7,FALSE)</f>
        <v>王军、张笑寒、姚德文</v>
      </c>
      <c r="I74" s="10" t="str">
        <f>VLOOKUP(E74,[1]Sheet1!$F$3:$M$86,8,FALSE)</f>
        <v>胡建生</v>
      </c>
      <c r="J74" s="17" t="s">
        <v>167</v>
      </c>
    </row>
    <row r="75" ht="20" customHeight="1" spans="1:10">
      <c r="A75" s="7">
        <v>2</v>
      </c>
      <c r="B75" s="8" t="s">
        <v>164</v>
      </c>
      <c r="C75" s="9" t="s">
        <v>12</v>
      </c>
      <c r="D75" s="9">
        <v>17010353</v>
      </c>
      <c r="E75" s="9" t="s">
        <v>168</v>
      </c>
      <c r="F75" s="9" t="s">
        <v>169</v>
      </c>
      <c r="G75" s="10" t="str">
        <f>VLOOKUP(E75,[1]Sheet1!$F$3:$K$86,6,FALSE)</f>
        <v>杨鹏程</v>
      </c>
      <c r="H75" s="10" t="str">
        <f>VLOOKUP(E75,[1]Sheet1!$F$3:$L$86,7,FALSE)</f>
        <v>王军、张笑寒、姚德文</v>
      </c>
      <c r="I75" s="10" t="str">
        <f>VLOOKUP(E75,[1]Sheet1!$F$3:$M$86,8,FALSE)</f>
        <v>胡建生</v>
      </c>
      <c r="J75" s="17" t="s">
        <v>167</v>
      </c>
    </row>
    <row r="76" ht="20" customHeight="1" spans="1:10">
      <c r="A76" s="7">
        <v>3</v>
      </c>
      <c r="B76" s="8" t="s">
        <v>164</v>
      </c>
      <c r="C76" s="9" t="s">
        <v>12</v>
      </c>
      <c r="D76" s="9">
        <v>17010482</v>
      </c>
      <c r="E76" s="9" t="s">
        <v>170</v>
      </c>
      <c r="F76" s="9" t="s">
        <v>171</v>
      </c>
      <c r="G76" s="10" t="str">
        <f>VLOOKUP(E76,[1]Sheet1!$F$3:$K$86,6,FALSE)</f>
        <v>杨鹏程</v>
      </c>
      <c r="H76" s="10" t="str">
        <f>VLOOKUP(E76,[1]Sheet1!$F$3:$L$86,7,FALSE)</f>
        <v>王军、张笑寒、姚德文</v>
      </c>
      <c r="I76" s="10" t="str">
        <f>VLOOKUP(E76,[1]Sheet1!$F$3:$M$86,8,FALSE)</f>
        <v>胡建生</v>
      </c>
      <c r="J76" s="17" t="s">
        <v>167</v>
      </c>
    </row>
    <row r="77" ht="20" customHeight="1" spans="1:10">
      <c r="A77" s="7">
        <v>4</v>
      </c>
      <c r="B77" s="8" t="s">
        <v>164</v>
      </c>
      <c r="C77" s="9" t="s">
        <v>12</v>
      </c>
      <c r="D77" s="9">
        <v>17010526</v>
      </c>
      <c r="E77" s="9" t="s">
        <v>172</v>
      </c>
      <c r="F77" s="9" t="s">
        <v>173</v>
      </c>
      <c r="G77" s="10" t="str">
        <f>VLOOKUP(E77,[1]Sheet1!$F$3:$K$86,6,FALSE)</f>
        <v>杨鹏程</v>
      </c>
      <c r="H77" s="10" t="str">
        <f>VLOOKUP(E77,[1]Sheet1!$F$3:$L$86,7,FALSE)</f>
        <v>王军、张笑寒、姚德文</v>
      </c>
      <c r="I77" s="10" t="str">
        <f>VLOOKUP(E77,[1]Sheet1!$F$3:$M$86,8,FALSE)</f>
        <v>胡建生</v>
      </c>
      <c r="J77" s="17" t="s">
        <v>167</v>
      </c>
    </row>
    <row r="78" ht="20" customHeight="1" spans="1:10">
      <c r="A78" s="7">
        <v>5</v>
      </c>
      <c r="B78" s="8" t="s">
        <v>164</v>
      </c>
      <c r="C78" s="15" t="s">
        <v>30</v>
      </c>
      <c r="D78" s="15">
        <v>17010007</v>
      </c>
      <c r="E78" s="15" t="s">
        <v>174</v>
      </c>
      <c r="F78" s="9" t="s">
        <v>175</v>
      </c>
      <c r="G78" s="10" t="str">
        <f>VLOOKUP(E78,[1]Sheet1!$F$3:$K$86,6,FALSE)</f>
        <v>杨鹏程</v>
      </c>
      <c r="H78" s="10" t="str">
        <f>VLOOKUP(E78,[1]Sheet1!$F$3:$L$86,7,FALSE)</f>
        <v>王军、张笑寒、姚德文</v>
      </c>
      <c r="I78" s="10" t="str">
        <f>VLOOKUP(E78,[1]Sheet1!$F$3:$M$86,8,FALSE)</f>
        <v>胡建生</v>
      </c>
      <c r="J78" s="17" t="s">
        <v>167</v>
      </c>
    </row>
    <row r="79" ht="20" customHeight="1" spans="1:10">
      <c r="A79" s="7">
        <v>6</v>
      </c>
      <c r="B79" s="8" t="s">
        <v>164</v>
      </c>
      <c r="C79" s="15" t="s">
        <v>30</v>
      </c>
      <c r="D79" s="15">
        <v>17010067</v>
      </c>
      <c r="E79" s="15" t="s">
        <v>176</v>
      </c>
      <c r="F79" s="9" t="s">
        <v>177</v>
      </c>
      <c r="G79" s="10" t="str">
        <f>VLOOKUP(E79,[1]Sheet1!$F$3:$K$86,6,FALSE)</f>
        <v>杨鹏程</v>
      </c>
      <c r="H79" s="10" t="str">
        <f>VLOOKUP(E79,[1]Sheet1!$F$3:$L$86,7,FALSE)</f>
        <v>王军、张笑寒、姚德文</v>
      </c>
      <c r="I79" s="10" t="str">
        <f>VLOOKUP(E79,[1]Sheet1!$F$3:$M$86,8,FALSE)</f>
        <v>胡建生</v>
      </c>
      <c r="J79" s="17" t="s">
        <v>167</v>
      </c>
    </row>
    <row r="80" ht="20" customHeight="1" spans="1:10">
      <c r="A80" s="7">
        <v>7</v>
      </c>
      <c r="B80" s="8" t="s">
        <v>164</v>
      </c>
      <c r="C80" s="9" t="s">
        <v>30</v>
      </c>
      <c r="D80" s="9">
        <v>17011103</v>
      </c>
      <c r="E80" s="9" t="s">
        <v>178</v>
      </c>
      <c r="F80" s="9" t="s">
        <v>179</v>
      </c>
      <c r="G80" s="10" t="str">
        <f>VLOOKUP(E80,[1]Sheet1!$F$3:$K$86,6,FALSE)</f>
        <v>杨鹏程</v>
      </c>
      <c r="H80" s="10" t="str">
        <f>VLOOKUP(E80,[1]Sheet1!$F$3:$L$86,7,FALSE)</f>
        <v>王军、张笑寒、姚德文</v>
      </c>
      <c r="I80" s="10" t="str">
        <f>VLOOKUP(E80,[1]Sheet1!$F$3:$M$86,8,FALSE)</f>
        <v>胡建生</v>
      </c>
      <c r="J80" s="17" t="s">
        <v>167</v>
      </c>
    </row>
    <row r="81" ht="20" customHeight="1" spans="1:10">
      <c r="A81" s="7">
        <v>8</v>
      </c>
      <c r="B81" s="8" t="s">
        <v>164</v>
      </c>
      <c r="C81" s="9" t="s">
        <v>30</v>
      </c>
      <c r="D81" s="9">
        <v>17011171</v>
      </c>
      <c r="E81" s="9" t="s">
        <v>180</v>
      </c>
      <c r="F81" s="9" t="s">
        <v>181</v>
      </c>
      <c r="G81" s="10" t="str">
        <f>VLOOKUP(E81,[1]Sheet1!$F$3:$K$86,6,FALSE)</f>
        <v>杨鹏程</v>
      </c>
      <c r="H81" s="10" t="str">
        <f>VLOOKUP(E81,[1]Sheet1!$F$3:$L$86,7,FALSE)</f>
        <v>王军、张笑寒、姚德文</v>
      </c>
      <c r="I81" s="10" t="str">
        <f>VLOOKUP(E81,[1]Sheet1!$F$3:$M$86,8,FALSE)</f>
        <v>胡建生</v>
      </c>
      <c r="J81" s="17" t="s">
        <v>167</v>
      </c>
    </row>
    <row r="82" ht="20" customHeight="1" spans="1:10">
      <c r="A82" s="7">
        <v>9</v>
      </c>
      <c r="B82" s="8" t="s">
        <v>164</v>
      </c>
      <c r="C82" s="9" t="s">
        <v>43</v>
      </c>
      <c r="D82" s="9">
        <v>17011253</v>
      </c>
      <c r="E82" s="9" t="s">
        <v>182</v>
      </c>
      <c r="F82" s="9" t="s">
        <v>183</v>
      </c>
      <c r="G82" s="10" t="str">
        <f>VLOOKUP(E82,[1]Sheet1!$F$3:$K$86,6,FALSE)</f>
        <v>杨鹏程</v>
      </c>
      <c r="H82" s="10" t="str">
        <f>VLOOKUP(E82,[1]Sheet1!$F$3:$L$86,7,FALSE)</f>
        <v>王军、张笑寒、姚德文</v>
      </c>
      <c r="I82" s="10" t="str">
        <f>VLOOKUP(E82,[1]Sheet1!$F$3:$M$86,8,FALSE)</f>
        <v>胡建生</v>
      </c>
      <c r="J82" s="17" t="s">
        <v>167</v>
      </c>
    </row>
    <row r="83" ht="20" customHeight="1" spans="1:10">
      <c r="A83" s="7">
        <v>10</v>
      </c>
      <c r="B83" s="8" t="s">
        <v>164</v>
      </c>
      <c r="C83" s="9" t="s">
        <v>43</v>
      </c>
      <c r="D83" s="9">
        <v>17011392</v>
      </c>
      <c r="E83" s="9" t="s">
        <v>184</v>
      </c>
      <c r="F83" s="9" t="s">
        <v>185</v>
      </c>
      <c r="G83" s="10" t="str">
        <f>VLOOKUP(E83,[1]Sheet1!$F$3:$K$86,6,FALSE)</f>
        <v>杨鹏程</v>
      </c>
      <c r="H83" s="10" t="str">
        <f>VLOOKUP(E83,[1]Sheet1!$F$3:$L$86,7,FALSE)</f>
        <v>王军、张笑寒、姚德文</v>
      </c>
      <c r="I83" s="10" t="str">
        <f>VLOOKUP(E83,[1]Sheet1!$F$3:$M$86,8,FALSE)</f>
        <v>胡建生</v>
      </c>
      <c r="J83" s="17" t="s">
        <v>167</v>
      </c>
    </row>
    <row r="84" ht="20" customHeight="1" spans="1:10">
      <c r="A84" s="7">
        <v>11</v>
      </c>
      <c r="B84" s="8" t="s">
        <v>164</v>
      </c>
      <c r="C84" s="9" t="s">
        <v>43</v>
      </c>
      <c r="D84" s="9">
        <v>17012274</v>
      </c>
      <c r="E84" s="9" t="s">
        <v>186</v>
      </c>
      <c r="F84" s="9" t="s">
        <v>187</v>
      </c>
      <c r="G84" s="10" t="str">
        <f>VLOOKUP(E84,[1]Sheet1!$F$3:$K$86,6,FALSE)</f>
        <v>杨鹏程</v>
      </c>
      <c r="H84" s="10" t="str">
        <f>VLOOKUP(E84,[1]Sheet1!$F$3:$L$86,7,FALSE)</f>
        <v>王军、张笑寒、姚德文</v>
      </c>
      <c r="I84" s="10" t="str">
        <f>VLOOKUP(E84,[1]Sheet1!$F$3:$M$86,8,FALSE)</f>
        <v>胡建生</v>
      </c>
      <c r="J84" s="17" t="s">
        <v>167</v>
      </c>
    </row>
    <row r="85" ht="20" customHeight="1" spans="1:10">
      <c r="A85" s="7">
        <v>12</v>
      </c>
      <c r="B85" s="8" t="s">
        <v>164</v>
      </c>
      <c r="C85" s="9" t="s">
        <v>43</v>
      </c>
      <c r="D85" s="9">
        <v>17012814</v>
      </c>
      <c r="E85" s="9" t="s">
        <v>188</v>
      </c>
      <c r="F85" s="9" t="s">
        <v>189</v>
      </c>
      <c r="G85" s="10" t="str">
        <f>VLOOKUP(E85,[1]Sheet1!$F$3:$K$86,6,FALSE)</f>
        <v>杨鹏程</v>
      </c>
      <c r="H85" s="10" t="str">
        <f>VLOOKUP(E85,[1]Sheet1!$F$3:$L$86,7,FALSE)</f>
        <v>王军、张笑寒、姚德文</v>
      </c>
      <c r="I85" s="10" t="str">
        <f>VLOOKUP(E85,[1]Sheet1!$F$3:$M$86,8,FALSE)</f>
        <v>胡建生</v>
      </c>
      <c r="J85" s="17" t="s">
        <v>167</v>
      </c>
    </row>
    <row r="86" ht="20" customHeight="1" spans="1:10">
      <c r="A86" s="7">
        <v>13</v>
      </c>
      <c r="B86" s="8" t="s">
        <v>164</v>
      </c>
      <c r="C86" s="9" t="s">
        <v>43</v>
      </c>
      <c r="D86" s="9">
        <v>17013467</v>
      </c>
      <c r="E86" s="9" t="s">
        <v>190</v>
      </c>
      <c r="F86" s="9" t="s">
        <v>191</v>
      </c>
      <c r="G86" s="10" t="str">
        <f>VLOOKUP(E86,[1]Sheet1!$F$3:$K$86,6,FALSE)</f>
        <v>杨鹏程</v>
      </c>
      <c r="H86" s="10" t="str">
        <f>VLOOKUP(E86,[1]Sheet1!$F$3:$L$86,7,FALSE)</f>
        <v>王军、张笑寒、姚德文</v>
      </c>
      <c r="I86" s="10" t="str">
        <f>VLOOKUP(E86,[1]Sheet1!$F$3:$M$86,8,FALSE)</f>
        <v>胡建生</v>
      </c>
      <c r="J86" s="17" t="s">
        <v>167</v>
      </c>
    </row>
    <row r="87" ht="20" customHeight="1" spans="1:10">
      <c r="A87" s="7">
        <v>14</v>
      </c>
      <c r="B87" s="8" t="s">
        <v>164</v>
      </c>
      <c r="C87" s="9" t="s">
        <v>43</v>
      </c>
      <c r="D87" s="9">
        <v>17013773</v>
      </c>
      <c r="E87" s="9" t="s">
        <v>192</v>
      </c>
      <c r="F87" s="9" t="s">
        <v>193</v>
      </c>
      <c r="G87" s="10" t="str">
        <f>VLOOKUP(E87,[1]Sheet1!$F$3:$K$86,6,FALSE)</f>
        <v>杨鹏程</v>
      </c>
      <c r="H87" s="10" t="str">
        <f>VLOOKUP(E87,[1]Sheet1!$F$3:$L$86,7,FALSE)</f>
        <v>王军、张笑寒、姚德文</v>
      </c>
      <c r="I87" s="10" t="str">
        <f>VLOOKUP(E87,[1]Sheet1!$F$3:$M$86,8,FALSE)</f>
        <v>胡建生</v>
      </c>
      <c r="J87" s="17" t="s">
        <v>167</v>
      </c>
    </row>
    <row r="88" spans="1:1">
      <c r="A88" s="7"/>
    </row>
  </sheetData>
  <mergeCells count="1">
    <mergeCell ref="A1:J2"/>
  </mergeCells>
  <printOptions horizontalCentered="1"/>
  <pageMargins left="0.35" right="0.310416666666667" top="0.751388888888889" bottom="1.22013888888889" header="0.511805555555556" footer="0.590277777777778"/>
  <pageSetup paperSize="9" scale="98" orientation="landscape" horizontalDpi="600"/>
  <headerFooter>
    <oddFooter>&amp;L答辩组注意事项：1、检查签名（学院审核意见、答辩委员会主任签字除外）、日期；2、若论文题目与本页不同，请在本页上修改；3、请在本页上填写指导成绩【指导记录中“论文成绩”】、答辩成绩【成绩评定表中“论文答辩成绩”】、最终成绩【成绩评定表中“复评总分”】，答辩结束后将表交给李希。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经济学一辩分组安排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2021-05-24T06:40:13Z</dcterms:created>
  <dcterms:modified xsi:type="dcterms:W3CDTF">2021-05-24T06:41:10Z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